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ork_doc\ЦифрОйл\Клиенты\"/>
    </mc:Choice>
  </mc:AlternateContent>
  <bookViews>
    <workbookView xWindow="0" yWindow="45" windowWidth="14325" windowHeight="13365"/>
  </bookViews>
  <sheets>
    <sheet name="ЦифрОйл" sheetId="4" r:id="rId1"/>
  </sheets>
  <definedNames>
    <definedName name="_xlnm.Print_Area" localSheetId="0">ЦифрОйл!$A$1:$J$110</definedName>
  </definedNames>
  <calcPr calcId="152511"/>
</workbook>
</file>

<file path=xl/calcChain.xml><?xml version="1.0" encoding="utf-8"?>
<calcChain xmlns="http://schemas.openxmlformats.org/spreadsheetml/2006/main">
  <c r="A103" i="4" l="1"/>
  <c r="A77" i="4" l="1"/>
  <c r="A78" i="4"/>
  <c r="A79" i="4"/>
  <c r="A76" i="4"/>
  <c r="A74" i="4"/>
  <c r="A101" i="4"/>
  <c r="A100" i="4"/>
  <c r="A104" i="4" l="1"/>
  <c r="A102" i="4"/>
  <c r="A105" i="4"/>
  <c r="A99" i="4"/>
  <c r="A97" i="4"/>
  <c r="A86" i="4" l="1"/>
  <c r="A85" i="4"/>
  <c r="A59" i="4"/>
  <c r="A58" i="4"/>
  <c r="A57" i="4"/>
  <c r="A91" i="4" l="1"/>
  <c r="A29" i="4"/>
  <c r="A28" i="4"/>
  <c r="A27" i="4"/>
  <c r="A26" i="4"/>
  <c r="A94" i="4"/>
  <c r="A96" i="4"/>
  <c r="A95" i="4"/>
  <c r="A93" i="4"/>
  <c r="A90" i="4"/>
  <c r="A89" i="4"/>
  <c r="A92" i="4"/>
  <c r="A88" i="4"/>
  <c r="A83" i="4"/>
  <c r="A82" i="4"/>
  <c r="A80" i="4"/>
  <c r="A33" i="4"/>
  <c r="A34" i="4"/>
  <c r="A32" i="4"/>
  <c r="A31" i="4"/>
  <c r="A25" i="4"/>
  <c r="A24" i="4"/>
  <c r="A23" i="4"/>
  <c r="A67" i="4"/>
  <c r="A72" i="4"/>
  <c r="A70" i="4"/>
  <c r="A62" i="4"/>
  <c r="A61" i="4"/>
  <c r="A64" i="4"/>
  <c r="A65" i="4"/>
  <c r="A66" i="4"/>
</calcChain>
</file>

<file path=xl/sharedStrings.xml><?xml version="1.0" encoding="utf-8"?>
<sst xmlns="http://schemas.openxmlformats.org/spreadsheetml/2006/main" count="135" uniqueCount="103">
  <si>
    <t>Контактная информация</t>
  </si>
  <si>
    <t>Контактный телефон</t>
  </si>
  <si>
    <t>Адрес электронной почты</t>
  </si>
  <si>
    <t>Дата заполнения</t>
  </si>
  <si>
    <t>Информация об объекте</t>
  </si>
  <si>
    <t>Наименование объекта</t>
  </si>
  <si>
    <t>Место расположения</t>
  </si>
  <si>
    <t>Конечный пользователь</t>
  </si>
  <si>
    <t>Исходные данные</t>
  </si>
  <si>
    <t>Кол-во:</t>
  </si>
  <si>
    <t>шт.</t>
  </si>
  <si>
    <t>Необходимость подключения поверочной установки (ТПУ, компакт-прувер)</t>
  </si>
  <si>
    <t xml:space="preserve"> - не требуется</t>
  </si>
  <si>
    <t xml:space="preserve"> - требуется</t>
  </si>
  <si>
    <t xml:space="preserve"> - требуются</t>
  </si>
  <si>
    <t>Насосы</t>
  </si>
  <si>
    <t>Вентиляторы</t>
  </si>
  <si>
    <t>число каналов аналогового ввода (AI)</t>
  </si>
  <si>
    <t xml:space="preserve">число каналов частотно-импульсного ввода (FI) </t>
  </si>
  <si>
    <t>число каналов дискретного ввода (DI)</t>
  </si>
  <si>
    <t>число каналов дискретного вывода (DO)</t>
  </si>
  <si>
    <t>ОПРОСНЫЙ ЛИСТ НА ПОСТАВКУ</t>
  </si>
  <si>
    <t>Организация - Заказчик</t>
  </si>
  <si>
    <t>Контактное лицо (ФИО)</t>
  </si>
  <si>
    <t>Контактное лицо (должность)</t>
  </si>
  <si>
    <t>Рабочая среда:</t>
  </si>
  <si>
    <t>Тип:</t>
  </si>
  <si>
    <t>Марка:</t>
  </si>
  <si>
    <t>Необходимость автоматизированного управления ИМ</t>
  </si>
  <si>
    <t xml:space="preserve"> - рабочих</t>
  </si>
  <si>
    <t xml:space="preserve"> - резервных</t>
  </si>
  <si>
    <t xml:space="preserve"> - контрольных</t>
  </si>
  <si>
    <t xml:space="preserve"> - резервно-контрольных</t>
  </si>
  <si>
    <t>Задвижки, клапаны, краны с электроприводом</t>
  </si>
  <si>
    <t xml:space="preserve"> - требуется со 100 % резервированием</t>
  </si>
  <si>
    <t>Интегрирование в существующую систему:</t>
  </si>
  <si>
    <t>Необходимость подключения поточных плотномеров (не более 2):</t>
  </si>
  <si>
    <t>Необходимость подключения поточных влагомеров (не более 2):</t>
  </si>
  <si>
    <t>Необходимость подключения автоматических пробоотборников (не более 2):</t>
  </si>
  <si>
    <t xml:space="preserve"> Интерфейс передачи данных:</t>
  </si>
  <si>
    <t>Протокол передачи данных:</t>
  </si>
  <si>
    <t xml:space="preserve"> - Ethernet</t>
  </si>
  <si>
    <t xml:space="preserve"> - RS-485</t>
  </si>
  <si>
    <t xml:space="preserve"> - OPC DA (оперативные параметры)</t>
  </si>
  <si>
    <t xml:space="preserve"> - OPC HDA (архивные параметры)</t>
  </si>
  <si>
    <t xml:space="preserve"> - Modbus TCP</t>
  </si>
  <si>
    <t xml:space="preserve"> - Modbus RTU</t>
  </si>
  <si>
    <t>Дополнительные требования</t>
  </si>
  <si>
    <t>Вычислителя расхода нефти и нефтепродуктов «ЦифрОйл»</t>
  </si>
  <si>
    <t xml:space="preserve"> - нефть</t>
  </si>
  <si>
    <t xml:space="preserve"> - бензин</t>
  </si>
  <si>
    <t xml:space="preserve"> - топливо, занимающее промежуточное место между бензинами и керосинами</t>
  </si>
  <si>
    <t xml:space="preserve"> - керосин, авиационное топливо для реактивных двигателей</t>
  </si>
  <si>
    <t xml:space="preserve"> - дизельное топливо, печное топливо, мазут</t>
  </si>
  <si>
    <t xml:space="preserve"> - смазочные масла нефтяного происхождения</t>
  </si>
  <si>
    <t xml:space="preserve"> - газовый конденсат</t>
  </si>
  <si>
    <t>Количество измерительных линий, шт (не более 9):</t>
  </si>
  <si>
    <t>Преобразователи расхода (не более 9):</t>
  </si>
  <si>
    <t>Каналы ввода-вывода:</t>
  </si>
  <si>
    <t>Резервирование вычислителей:</t>
  </si>
  <si>
    <t xml:space="preserve"> - 100 %-ное резервирование (основной / резервный)</t>
  </si>
  <si>
    <t xml:space="preserve"> - GPRS</t>
  </si>
  <si>
    <t>OL 32-701-006</t>
  </si>
  <si>
    <t>Требуемая дата изготовления</t>
  </si>
  <si>
    <t>Дополн. информация</t>
  </si>
  <si>
    <t>Необходимость подключения визкозиметров (не более 2):</t>
  </si>
  <si>
    <t>Осуществить замену существующего на объекте вычислителя</t>
  </si>
  <si>
    <t>Модель заменяемого вычислителя:</t>
  </si>
  <si>
    <r>
      <t>Конструктивное исполнение</t>
    </r>
    <r>
      <rPr>
        <sz val="11"/>
        <color indexed="8"/>
        <rFont val="Times New Roman"/>
        <family val="1"/>
        <charset val="204"/>
      </rPr>
      <t xml:space="preserve">: </t>
    </r>
  </si>
  <si>
    <t>Компьютер АРМ оператора:</t>
  </si>
  <si>
    <t>Программное обеспечение АРМ оператора на базе SCADA "КРУГ-2000":</t>
  </si>
  <si>
    <t xml:space="preserve"> - для крепления в шкаф, стандартное исполнение;</t>
  </si>
  <si>
    <t xml:space="preserve"> - для крепления в 19” каркасе (Евромеханика);</t>
  </si>
  <si>
    <t xml:space="preserve"> - для крепления  на стену.</t>
  </si>
  <si>
    <t>для крепления в шкаф</t>
  </si>
  <si>
    <t>для крепления  на стену</t>
  </si>
  <si>
    <t>для крепления в 19” стойку</t>
  </si>
  <si>
    <t>ООО «ЦифроСистем»</t>
  </si>
  <si>
    <t>Пенза</t>
  </si>
  <si>
    <t>ООО НПФ «КРУГ»</t>
  </si>
  <si>
    <t>e-mail: krug@krug2000.ru</t>
  </si>
  <si>
    <t>e-mail: info@cifroil.ru</t>
  </si>
  <si>
    <t xml:space="preserve"> - Шеф-инжиниринг</t>
  </si>
  <si>
    <t xml:space="preserve"> - Шеф-наладка</t>
  </si>
  <si>
    <t xml:space="preserve"> - Обучение (вебинар)</t>
  </si>
  <si>
    <t>Дополнительные услуги (работы)</t>
  </si>
  <si>
    <t xml:space="preserve"> - Инжиниринговые работы (разработка индивидуальных видеокадров, согласно ТЗ Заказчика)</t>
  </si>
  <si>
    <t xml:space="preserve"> - Монтажные работы (установка вычислителя, подключение внешних кабелей)</t>
  </si>
  <si>
    <t xml:space="preserve"> - Шеф-монтажные работы</t>
  </si>
  <si>
    <t xml:space="preserve"> - Пуско-наладочные работы (настройка и проведение испытаний вычислителя)</t>
  </si>
  <si>
    <t>АРМ оператора</t>
  </si>
  <si>
    <t>Внешние барьеры искрозащиты:</t>
  </si>
  <si>
    <t>Внешний гальванически развязанный источник питания датчиков:</t>
  </si>
  <si>
    <t>Внешние стабилитроны (для подключения токовых сигналов при 100% резервировании)</t>
  </si>
  <si>
    <t>Данные для формирования заказа</t>
  </si>
  <si>
    <t>Дополнительное оборудование</t>
  </si>
  <si>
    <t>Сервер единого времени TimeVisor:</t>
  </si>
  <si>
    <t xml:space="preserve"> - длина интерфейсного кабеля кабеля (30,60,90,120 м.)</t>
  </si>
  <si>
    <t xml:space="preserve"> - питание (24 В или 220 В)</t>
  </si>
  <si>
    <t xml:space="preserve"> - требуется кронштейн приемника-передатчика TimeVisor (универсальный, 1,2 кг 27х22х20 см)</t>
  </si>
  <si>
    <t xml:space="preserve"> - Метрологическая аттестация узла учета (СИКН/СИКНС/СИКНП)</t>
  </si>
  <si>
    <t>тел.: 8 800 200-64-73, +7 (8412) 32-96-73</t>
  </si>
  <si>
    <t>тел.: +7 (8412) 49-97-75, 49-94-14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</si>
</sst>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6"/>
      <color rgb="FFFFFFFF"/>
      <name val="Times New Roman"/>
      <family val="1"/>
      <charset val="204"/>
    </font>
    <font>
      <sz val="11"/>
      <color rgb="FFD8D8D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0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B050"/>
      <name val="Segoe UI"/>
      <family val="2"/>
      <charset val="204"/>
    </font>
    <font>
      <b/>
      <sz val="11"/>
      <color theme="1"/>
      <name val="Segoe UI"/>
      <family val="2"/>
      <charset val="204"/>
    </font>
    <font>
      <sz val="11"/>
      <color theme="1"/>
      <name val="Segoe U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4" fillId="2" borderId="11" xfId="0" applyFont="1" applyFill="1" applyBorder="1"/>
    <xf numFmtId="0" fontId="5" fillId="0" borderId="11" xfId="0" applyFont="1" applyBorder="1" applyAlignment="1" applyProtection="1">
      <alignment horizontal="center"/>
      <protection locked="0"/>
    </xf>
    <xf numFmtId="0" fontId="4" fillId="2" borderId="12" xfId="0" applyFont="1" applyFill="1" applyBorder="1"/>
    <xf numFmtId="0" fontId="1" fillId="0" borderId="0" xfId="0" applyFont="1" applyBorder="1"/>
    <xf numFmtId="0" fontId="6" fillId="0" borderId="0" xfId="0" applyNumberFormat="1" applyFont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3" xfId="0" applyFont="1" applyFill="1" applyBorder="1"/>
    <xf numFmtId="0" fontId="4" fillId="2" borderId="0" xfId="0" applyFont="1" applyFill="1" applyBorder="1"/>
    <xf numFmtId="0" fontId="4" fillId="2" borderId="24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7" fillId="2" borderId="18" xfId="0" applyFont="1" applyFill="1" applyBorder="1" applyProtection="1">
      <protection locked="0"/>
    </xf>
    <xf numFmtId="0" fontId="4" fillId="2" borderId="23" xfId="0" applyFont="1" applyFill="1" applyBorder="1" applyAlignment="1"/>
    <xf numFmtId="0" fontId="4" fillId="2" borderId="0" xfId="0" applyFont="1" applyFill="1" applyBorder="1" applyAlignment="1"/>
    <xf numFmtId="0" fontId="4" fillId="2" borderId="24" xfId="0" applyFont="1" applyFill="1" applyBorder="1" applyAlignment="1"/>
    <xf numFmtId="0" fontId="8" fillId="0" borderId="22" xfId="0" applyFont="1" applyBorder="1" applyProtection="1">
      <protection locked="0"/>
    </xf>
    <xf numFmtId="0" fontId="6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8" fillId="0" borderId="25" xfId="0" applyFont="1" applyBorder="1" applyProtection="1">
      <protection locked="0"/>
    </xf>
    <xf numFmtId="0" fontId="9" fillId="0" borderId="0" xfId="0" applyNumberFormat="1" applyFont="1" applyAlignment="1">
      <alignment horizontal="center"/>
    </xf>
    <xf numFmtId="0" fontId="11" fillId="0" borderId="0" xfId="0" applyFont="1"/>
    <xf numFmtId="0" fontId="5" fillId="0" borderId="11" xfId="0" applyFont="1" applyBorder="1" applyAlignment="1" applyProtection="1">
      <alignment horizontal="center"/>
      <protection locked="0"/>
    </xf>
    <xf numFmtId="0" fontId="4" fillId="2" borderId="11" xfId="0" applyFont="1" applyFill="1" applyBorder="1"/>
    <xf numFmtId="0" fontId="13" fillId="0" borderId="0" xfId="0" applyNumberFormat="1" applyFont="1" applyAlignment="1">
      <alignment horizontal="center"/>
    </xf>
    <xf numFmtId="0" fontId="14" fillId="3" borderId="18" xfId="0" applyFont="1" applyFill="1" applyBorder="1" applyProtection="1">
      <protection locked="0"/>
    </xf>
    <xf numFmtId="0" fontId="8" fillId="3" borderId="19" xfId="0" applyFont="1" applyFill="1" applyBorder="1"/>
    <xf numFmtId="0" fontId="8" fillId="3" borderId="20" xfId="0" applyFont="1" applyFill="1" applyBorder="1"/>
    <xf numFmtId="0" fontId="8" fillId="3" borderId="21" xfId="0" applyFont="1" applyFill="1" applyBorder="1"/>
    <xf numFmtId="0" fontId="8" fillId="0" borderId="0" xfId="0" applyFont="1" applyBorder="1"/>
    <xf numFmtId="0" fontId="8" fillId="3" borderId="23" xfId="0" applyFont="1" applyFill="1" applyBorder="1"/>
    <xf numFmtId="0" fontId="8" fillId="3" borderId="0" xfId="0" applyFont="1" applyFill="1" applyBorder="1"/>
    <xf numFmtId="0" fontId="8" fillId="3" borderId="24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0" fillId="0" borderId="0" xfId="0" applyBorder="1"/>
    <xf numFmtId="0" fontId="3" fillId="0" borderId="19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3" fillId="0" borderId="23" xfId="0" applyNumberFormat="1" applyFont="1" applyBorder="1" applyAlignment="1">
      <alignment horizontal="center"/>
    </xf>
    <xf numFmtId="0" fontId="1" fillId="0" borderId="24" xfId="0" applyFont="1" applyBorder="1"/>
    <xf numFmtId="0" fontId="0" fillId="0" borderId="23" xfId="0" applyBorder="1"/>
    <xf numFmtId="0" fontId="0" fillId="0" borderId="24" xfId="0" applyBorder="1"/>
    <xf numFmtId="0" fontId="1" fillId="0" borderId="19" xfId="0" applyFont="1" applyBorder="1"/>
    <xf numFmtId="0" fontId="1" fillId="0" borderId="23" xfId="0" applyFont="1" applyBorder="1"/>
    <xf numFmtId="0" fontId="7" fillId="7" borderId="18" xfId="0" applyFont="1" applyFill="1" applyBorder="1" applyProtection="1">
      <protection locked="0"/>
    </xf>
    <xf numFmtId="0" fontId="4" fillId="7" borderId="11" xfId="0" applyFont="1" applyFill="1" applyBorder="1"/>
    <xf numFmtId="0" fontId="7" fillId="6" borderId="18" xfId="0" applyFont="1" applyFill="1" applyBorder="1" applyProtection="1">
      <protection locked="0"/>
    </xf>
    <xf numFmtId="0" fontId="4" fillId="6" borderId="19" xfId="0" applyFont="1" applyFill="1" applyBorder="1"/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3" xfId="0" applyFont="1" applyFill="1" applyBorder="1"/>
    <xf numFmtId="0" fontId="4" fillId="6" borderId="0" xfId="0" applyFont="1" applyFill="1" applyBorder="1"/>
    <xf numFmtId="0" fontId="4" fillId="6" borderId="24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1" fillId="6" borderId="10" xfId="0" applyFont="1" applyFill="1" applyBorder="1" applyAlignment="1" applyProtection="1">
      <alignment horizontal="center" vertical="top"/>
      <protection locked="0"/>
    </xf>
    <xf numFmtId="0" fontId="4" fillId="6" borderId="11" xfId="0" applyFont="1" applyFill="1" applyBorder="1" applyAlignment="1"/>
    <xf numFmtId="0" fontId="4" fillId="6" borderId="11" xfId="0" applyFont="1" applyFill="1" applyBorder="1"/>
    <xf numFmtId="0" fontId="4" fillId="6" borderId="12" xfId="0" applyFont="1" applyFill="1" applyBorder="1"/>
    <xf numFmtId="0" fontId="7" fillId="0" borderId="18" xfId="0" applyFont="1" applyFill="1" applyBorder="1" applyProtection="1">
      <protection locked="0"/>
    </xf>
    <xf numFmtId="0" fontId="6" fillId="0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1" fillId="0" borderId="27" xfId="0" applyFont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0" borderId="30" xfId="0" applyFont="1" applyBorder="1" applyProtection="1">
      <protection locked="0"/>
    </xf>
    <xf numFmtId="0" fontId="0" fillId="0" borderId="6" xfId="0" applyBorder="1"/>
    <xf numFmtId="0" fontId="0" fillId="0" borderId="31" xfId="0" applyBorder="1"/>
    <xf numFmtId="0" fontId="11" fillId="0" borderId="30" xfId="0" applyFont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 vertical="top"/>
    </xf>
    <xf numFmtId="0" fontId="11" fillId="0" borderId="32" xfId="0" applyFont="1" applyFill="1" applyBorder="1" applyAlignment="1" applyProtection="1">
      <alignment horizontal="center"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12" fillId="0" borderId="33" xfId="0" applyFont="1" applyFill="1" applyBorder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alignment horizontal="left"/>
      <protection locked="0"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4" fillId="6" borderId="10" xfId="0" applyFont="1" applyFill="1" applyBorder="1"/>
    <xf numFmtId="0" fontId="4" fillId="6" borderId="11" xfId="0" applyFont="1" applyFill="1" applyBorder="1"/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6" borderId="10" xfId="0" applyFont="1" applyFill="1" applyBorder="1" applyAlignment="1" applyProtection="1">
      <alignment horizontal="center" vertical="top"/>
      <protection locked="0"/>
    </xf>
    <xf numFmtId="0" fontId="4" fillId="6" borderId="11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4" fillId="6" borderId="1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" fillId="6" borderId="13" xfId="0" applyFont="1" applyFill="1" applyBorder="1" applyAlignment="1" applyProtection="1">
      <alignment horizontal="center" vertical="top"/>
      <protection locked="0"/>
    </xf>
    <xf numFmtId="0" fontId="1" fillId="6" borderId="26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checked="Checked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checked="Checked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checked="Checked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checked="Checked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checked="Checked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checked="Checked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checked="Checked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111</xdr:row>
      <xdr:rowOff>9526</xdr:rowOff>
    </xdr:from>
    <xdr:to>
      <xdr:col>2</xdr:col>
      <xdr:colOff>586104</xdr:colOff>
      <xdr:row>119</xdr:row>
      <xdr:rowOff>142875</xdr:rowOff>
    </xdr:to>
    <xdr:pic>
      <xdr:nvPicPr>
        <xdr:cNvPr id="1124" name="Picture 100" descr="Цифройл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448" t="10629" r="14174" b="7086"/>
        <a:stretch>
          <a:fillRect/>
        </a:stretch>
      </xdr:blipFill>
      <xdr:spPr bwMode="auto">
        <a:xfrm>
          <a:off x="9525" y="21631276"/>
          <a:ext cx="1795779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19050</xdr:colOff>
      <xdr:row>111</xdr:row>
      <xdr:rowOff>9525</xdr:rowOff>
    </xdr:from>
    <xdr:to>
      <xdr:col>6</xdr:col>
      <xdr:colOff>590550</xdr:colOff>
      <xdr:row>117</xdr:row>
      <xdr:rowOff>19050</xdr:rowOff>
    </xdr:to>
    <xdr:pic>
      <xdr:nvPicPr>
        <xdr:cNvPr id="1125" name="Picture 101" descr="Цифройл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485" t="11420" r="7689" b="9715"/>
        <a:stretch>
          <a:fillRect/>
        </a:stretch>
      </xdr:blipFill>
      <xdr:spPr bwMode="auto">
        <a:xfrm>
          <a:off x="2457450" y="19850100"/>
          <a:ext cx="17907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333375</xdr:colOff>
      <xdr:row>111</xdr:row>
      <xdr:rowOff>19050</xdr:rowOff>
    </xdr:from>
    <xdr:to>
      <xdr:col>9</xdr:col>
      <xdr:colOff>590550</xdr:colOff>
      <xdr:row>117</xdr:row>
      <xdr:rowOff>28575</xdr:rowOff>
    </xdr:to>
    <xdr:pic>
      <xdr:nvPicPr>
        <xdr:cNvPr id="1126" name="Picture 102" descr="Цифройл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2283" t="17361" r="13387" b="14351"/>
        <a:stretch>
          <a:fillRect/>
        </a:stretch>
      </xdr:blipFill>
      <xdr:spPr bwMode="auto">
        <a:xfrm>
          <a:off x="4600575" y="19859625"/>
          <a:ext cx="14763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21</xdr:row>
          <xdr:rowOff>142875</xdr:rowOff>
        </xdr:from>
        <xdr:to>
          <xdr:col>1</xdr:col>
          <xdr:colOff>581025</xdr:colOff>
          <xdr:row>23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22</xdr:row>
          <xdr:rowOff>142875</xdr:rowOff>
        </xdr:from>
        <xdr:to>
          <xdr:col>1</xdr:col>
          <xdr:colOff>581025</xdr:colOff>
          <xdr:row>24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23</xdr:row>
          <xdr:rowOff>142875</xdr:rowOff>
        </xdr:from>
        <xdr:to>
          <xdr:col>1</xdr:col>
          <xdr:colOff>581025</xdr:colOff>
          <xdr:row>25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59</xdr:row>
          <xdr:rowOff>142875</xdr:rowOff>
        </xdr:from>
        <xdr:to>
          <xdr:col>1</xdr:col>
          <xdr:colOff>581025</xdr:colOff>
          <xdr:row>61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60</xdr:row>
          <xdr:rowOff>142875</xdr:rowOff>
        </xdr:from>
        <xdr:to>
          <xdr:col>1</xdr:col>
          <xdr:colOff>581025</xdr:colOff>
          <xdr:row>62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68</xdr:row>
          <xdr:rowOff>142875</xdr:rowOff>
        </xdr:from>
        <xdr:to>
          <xdr:col>1</xdr:col>
          <xdr:colOff>581025</xdr:colOff>
          <xdr:row>70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70</xdr:row>
          <xdr:rowOff>142875</xdr:rowOff>
        </xdr:from>
        <xdr:to>
          <xdr:col>1</xdr:col>
          <xdr:colOff>581025</xdr:colOff>
          <xdr:row>72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80</xdr:row>
          <xdr:rowOff>142875</xdr:rowOff>
        </xdr:from>
        <xdr:to>
          <xdr:col>1</xdr:col>
          <xdr:colOff>581025</xdr:colOff>
          <xdr:row>82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81</xdr:row>
          <xdr:rowOff>142875</xdr:rowOff>
        </xdr:from>
        <xdr:to>
          <xdr:col>1</xdr:col>
          <xdr:colOff>581025</xdr:colOff>
          <xdr:row>83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80</xdr:row>
          <xdr:rowOff>142875</xdr:rowOff>
        </xdr:from>
        <xdr:to>
          <xdr:col>1</xdr:col>
          <xdr:colOff>581025</xdr:colOff>
          <xdr:row>82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81</xdr:row>
          <xdr:rowOff>142875</xdr:rowOff>
        </xdr:from>
        <xdr:to>
          <xdr:col>1</xdr:col>
          <xdr:colOff>581025</xdr:colOff>
          <xdr:row>83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87</xdr:row>
          <xdr:rowOff>142875</xdr:rowOff>
        </xdr:from>
        <xdr:to>
          <xdr:col>1</xdr:col>
          <xdr:colOff>581025</xdr:colOff>
          <xdr:row>89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88</xdr:row>
          <xdr:rowOff>142875</xdr:rowOff>
        </xdr:from>
        <xdr:to>
          <xdr:col>1</xdr:col>
          <xdr:colOff>581025</xdr:colOff>
          <xdr:row>90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87</xdr:row>
          <xdr:rowOff>142875</xdr:rowOff>
        </xdr:from>
        <xdr:to>
          <xdr:col>1</xdr:col>
          <xdr:colOff>581025</xdr:colOff>
          <xdr:row>89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88</xdr:row>
          <xdr:rowOff>142875</xdr:rowOff>
        </xdr:from>
        <xdr:to>
          <xdr:col>1</xdr:col>
          <xdr:colOff>581025</xdr:colOff>
          <xdr:row>90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91</xdr:row>
          <xdr:rowOff>142875</xdr:rowOff>
        </xdr:from>
        <xdr:to>
          <xdr:col>1</xdr:col>
          <xdr:colOff>581025</xdr:colOff>
          <xdr:row>93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92</xdr:row>
          <xdr:rowOff>142875</xdr:rowOff>
        </xdr:from>
        <xdr:to>
          <xdr:col>1</xdr:col>
          <xdr:colOff>581025</xdr:colOff>
          <xdr:row>94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91</xdr:row>
          <xdr:rowOff>142875</xdr:rowOff>
        </xdr:from>
        <xdr:to>
          <xdr:col>1</xdr:col>
          <xdr:colOff>581025</xdr:colOff>
          <xdr:row>93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92</xdr:row>
          <xdr:rowOff>142875</xdr:rowOff>
        </xdr:from>
        <xdr:to>
          <xdr:col>1</xdr:col>
          <xdr:colOff>581025</xdr:colOff>
          <xdr:row>94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93</xdr:row>
          <xdr:rowOff>142875</xdr:rowOff>
        </xdr:from>
        <xdr:to>
          <xdr:col>1</xdr:col>
          <xdr:colOff>581025</xdr:colOff>
          <xdr:row>95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94</xdr:row>
          <xdr:rowOff>142875</xdr:rowOff>
        </xdr:from>
        <xdr:to>
          <xdr:col>1</xdr:col>
          <xdr:colOff>581025</xdr:colOff>
          <xdr:row>96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93</xdr:row>
          <xdr:rowOff>142875</xdr:rowOff>
        </xdr:from>
        <xdr:to>
          <xdr:col>1</xdr:col>
          <xdr:colOff>581025</xdr:colOff>
          <xdr:row>95</xdr:row>
          <xdr:rowOff>47625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94</xdr:row>
          <xdr:rowOff>142875</xdr:rowOff>
        </xdr:from>
        <xdr:to>
          <xdr:col>1</xdr:col>
          <xdr:colOff>581025</xdr:colOff>
          <xdr:row>96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24</xdr:row>
          <xdr:rowOff>142875</xdr:rowOff>
        </xdr:from>
        <xdr:to>
          <xdr:col>1</xdr:col>
          <xdr:colOff>581025</xdr:colOff>
          <xdr:row>26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25</xdr:row>
          <xdr:rowOff>142875</xdr:rowOff>
        </xdr:from>
        <xdr:to>
          <xdr:col>1</xdr:col>
          <xdr:colOff>581025</xdr:colOff>
          <xdr:row>27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26</xdr:row>
          <xdr:rowOff>142875</xdr:rowOff>
        </xdr:from>
        <xdr:to>
          <xdr:col>1</xdr:col>
          <xdr:colOff>581025</xdr:colOff>
          <xdr:row>28</xdr:row>
          <xdr:rowOff>47625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27</xdr:row>
          <xdr:rowOff>142875</xdr:rowOff>
        </xdr:from>
        <xdr:to>
          <xdr:col>1</xdr:col>
          <xdr:colOff>581025</xdr:colOff>
          <xdr:row>29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89</xdr:row>
          <xdr:rowOff>142875</xdr:rowOff>
        </xdr:from>
        <xdr:to>
          <xdr:col>1</xdr:col>
          <xdr:colOff>581025</xdr:colOff>
          <xdr:row>91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89</xdr:row>
          <xdr:rowOff>142875</xdr:rowOff>
        </xdr:from>
        <xdr:to>
          <xdr:col>1</xdr:col>
          <xdr:colOff>581025</xdr:colOff>
          <xdr:row>91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51</xdr:row>
          <xdr:rowOff>142875</xdr:rowOff>
        </xdr:from>
        <xdr:to>
          <xdr:col>1</xdr:col>
          <xdr:colOff>581025</xdr:colOff>
          <xdr:row>53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142875</xdr:rowOff>
        </xdr:from>
        <xdr:to>
          <xdr:col>1</xdr:col>
          <xdr:colOff>581025</xdr:colOff>
          <xdr:row>57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56</xdr:row>
          <xdr:rowOff>142875</xdr:rowOff>
        </xdr:from>
        <xdr:to>
          <xdr:col>1</xdr:col>
          <xdr:colOff>581025</xdr:colOff>
          <xdr:row>58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142875</xdr:rowOff>
        </xdr:from>
        <xdr:to>
          <xdr:col>1</xdr:col>
          <xdr:colOff>581025</xdr:colOff>
          <xdr:row>57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56</xdr:row>
          <xdr:rowOff>142875</xdr:rowOff>
        </xdr:from>
        <xdr:to>
          <xdr:col>1</xdr:col>
          <xdr:colOff>581025</xdr:colOff>
          <xdr:row>58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57</xdr:row>
          <xdr:rowOff>142875</xdr:rowOff>
        </xdr:from>
        <xdr:to>
          <xdr:col>1</xdr:col>
          <xdr:colOff>581025</xdr:colOff>
          <xdr:row>59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57</xdr:row>
          <xdr:rowOff>142875</xdr:rowOff>
        </xdr:from>
        <xdr:to>
          <xdr:col>1</xdr:col>
          <xdr:colOff>581025</xdr:colOff>
          <xdr:row>59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83</xdr:row>
          <xdr:rowOff>0</xdr:rowOff>
        </xdr:from>
        <xdr:to>
          <xdr:col>1</xdr:col>
          <xdr:colOff>581025</xdr:colOff>
          <xdr:row>84</xdr:row>
          <xdr:rowOff>95250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83</xdr:row>
          <xdr:rowOff>0</xdr:rowOff>
        </xdr:from>
        <xdr:to>
          <xdr:col>1</xdr:col>
          <xdr:colOff>581025</xdr:colOff>
          <xdr:row>84</xdr:row>
          <xdr:rowOff>95250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83</xdr:row>
          <xdr:rowOff>142875</xdr:rowOff>
        </xdr:from>
        <xdr:to>
          <xdr:col>1</xdr:col>
          <xdr:colOff>581025</xdr:colOff>
          <xdr:row>85</xdr:row>
          <xdr:rowOff>47625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84</xdr:row>
          <xdr:rowOff>142875</xdr:rowOff>
        </xdr:from>
        <xdr:to>
          <xdr:col>1</xdr:col>
          <xdr:colOff>581025</xdr:colOff>
          <xdr:row>86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83</xdr:row>
          <xdr:rowOff>142875</xdr:rowOff>
        </xdr:from>
        <xdr:to>
          <xdr:col>1</xdr:col>
          <xdr:colOff>581025</xdr:colOff>
          <xdr:row>85</xdr:row>
          <xdr:rowOff>47625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84</xdr:row>
          <xdr:rowOff>142875</xdr:rowOff>
        </xdr:from>
        <xdr:to>
          <xdr:col>1</xdr:col>
          <xdr:colOff>581025</xdr:colOff>
          <xdr:row>86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96</xdr:row>
          <xdr:rowOff>161925</xdr:rowOff>
        </xdr:from>
        <xdr:to>
          <xdr:col>1</xdr:col>
          <xdr:colOff>581025</xdr:colOff>
          <xdr:row>98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97</xdr:row>
          <xdr:rowOff>142875</xdr:rowOff>
        </xdr:from>
        <xdr:to>
          <xdr:col>1</xdr:col>
          <xdr:colOff>581025</xdr:colOff>
          <xdr:row>99</xdr:row>
          <xdr:rowOff>47625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98</xdr:row>
          <xdr:rowOff>142875</xdr:rowOff>
        </xdr:from>
        <xdr:to>
          <xdr:col>1</xdr:col>
          <xdr:colOff>581025</xdr:colOff>
          <xdr:row>100</xdr:row>
          <xdr:rowOff>47625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97</xdr:row>
          <xdr:rowOff>142875</xdr:rowOff>
        </xdr:from>
        <xdr:to>
          <xdr:col>1</xdr:col>
          <xdr:colOff>581025</xdr:colOff>
          <xdr:row>99</xdr:row>
          <xdr:rowOff>47625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99</xdr:row>
          <xdr:rowOff>152400</xdr:rowOff>
        </xdr:from>
        <xdr:to>
          <xdr:col>1</xdr:col>
          <xdr:colOff>590550</xdr:colOff>
          <xdr:row>101</xdr:row>
          <xdr:rowOff>57150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101</xdr:row>
          <xdr:rowOff>142875</xdr:rowOff>
        </xdr:from>
        <xdr:to>
          <xdr:col>1</xdr:col>
          <xdr:colOff>581025</xdr:colOff>
          <xdr:row>103</xdr:row>
          <xdr:rowOff>47625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101</xdr:row>
          <xdr:rowOff>142875</xdr:rowOff>
        </xdr:from>
        <xdr:to>
          <xdr:col>1</xdr:col>
          <xdr:colOff>581025</xdr:colOff>
          <xdr:row>103</xdr:row>
          <xdr:rowOff>47625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103</xdr:row>
          <xdr:rowOff>142875</xdr:rowOff>
        </xdr:from>
        <xdr:to>
          <xdr:col>1</xdr:col>
          <xdr:colOff>581025</xdr:colOff>
          <xdr:row>105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103</xdr:row>
          <xdr:rowOff>142875</xdr:rowOff>
        </xdr:from>
        <xdr:to>
          <xdr:col>1</xdr:col>
          <xdr:colOff>581025</xdr:colOff>
          <xdr:row>105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100</xdr:row>
          <xdr:rowOff>142875</xdr:rowOff>
        </xdr:from>
        <xdr:to>
          <xdr:col>1</xdr:col>
          <xdr:colOff>590550</xdr:colOff>
          <xdr:row>102</xdr:row>
          <xdr:rowOff>47625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72</xdr:row>
          <xdr:rowOff>142875</xdr:rowOff>
        </xdr:from>
        <xdr:to>
          <xdr:col>1</xdr:col>
          <xdr:colOff>581025</xdr:colOff>
          <xdr:row>74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74</xdr:row>
          <xdr:rowOff>142875</xdr:rowOff>
        </xdr:from>
        <xdr:to>
          <xdr:col>1</xdr:col>
          <xdr:colOff>581025</xdr:colOff>
          <xdr:row>76</xdr:row>
          <xdr:rowOff>47625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77</xdr:row>
          <xdr:rowOff>152400</xdr:rowOff>
        </xdr:from>
        <xdr:to>
          <xdr:col>2</xdr:col>
          <xdr:colOff>0</xdr:colOff>
          <xdr:row>79</xdr:row>
          <xdr:rowOff>47625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102</xdr:row>
          <xdr:rowOff>142875</xdr:rowOff>
        </xdr:from>
        <xdr:to>
          <xdr:col>1</xdr:col>
          <xdr:colOff>581025</xdr:colOff>
          <xdr:row>104</xdr:row>
          <xdr:rowOff>47625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K121"/>
  <sheetViews>
    <sheetView tabSelected="1" zoomScaleNormal="100" workbookViewId="0">
      <selection activeCell="K4" sqref="K4"/>
    </sheetView>
  </sheetViews>
  <sheetFormatPr defaultRowHeight="15" x14ac:dyDescent="0.25"/>
  <cols>
    <col min="10" max="10" width="25" customWidth="1"/>
  </cols>
  <sheetData>
    <row r="1" spans="1:10" ht="16.5" x14ac:dyDescent="0.3">
      <c r="B1" s="130" t="s">
        <v>77</v>
      </c>
      <c r="C1" s="130"/>
      <c r="D1" s="130"/>
      <c r="H1" s="127" t="s">
        <v>79</v>
      </c>
      <c r="I1" s="127"/>
      <c r="J1" s="127"/>
    </row>
    <row r="2" spans="1:10" ht="16.5" x14ac:dyDescent="0.3">
      <c r="B2" s="133" t="s">
        <v>78</v>
      </c>
      <c r="C2" s="133"/>
      <c r="D2" s="133"/>
      <c r="H2" s="128" t="s">
        <v>78</v>
      </c>
      <c r="I2" s="128"/>
      <c r="J2" s="128"/>
    </row>
    <row r="3" spans="1:10" ht="16.5" customHeight="1" x14ac:dyDescent="0.3">
      <c r="B3" s="131" t="s">
        <v>101</v>
      </c>
      <c r="C3" s="131"/>
      <c r="D3" s="131"/>
      <c r="E3" s="131"/>
      <c r="F3" s="131"/>
      <c r="H3" s="129" t="s">
        <v>102</v>
      </c>
      <c r="I3" s="129"/>
      <c r="J3" s="129"/>
    </row>
    <row r="4" spans="1:10" ht="16.5" x14ac:dyDescent="0.3">
      <c r="B4" s="132" t="s">
        <v>81</v>
      </c>
      <c r="C4" s="132"/>
      <c r="D4" s="132"/>
      <c r="H4" s="129" t="s">
        <v>80</v>
      </c>
      <c r="I4" s="129"/>
      <c r="J4" s="129"/>
    </row>
    <row r="6" spans="1:10" ht="15.75" x14ac:dyDescent="0.25">
      <c r="A6" s="1" t="s">
        <v>62</v>
      </c>
      <c r="B6" s="116" t="s">
        <v>21</v>
      </c>
      <c r="C6" s="116"/>
      <c r="D6" s="116"/>
      <c r="E6" s="116"/>
      <c r="F6" s="116"/>
      <c r="G6" s="116"/>
      <c r="H6" s="116"/>
      <c r="I6" s="116"/>
      <c r="J6" s="116"/>
    </row>
    <row r="7" spans="1:10" ht="16.5" thickBot="1" x14ac:dyDescent="0.3">
      <c r="A7" s="1"/>
      <c r="B7" s="117" t="s">
        <v>48</v>
      </c>
      <c r="C7" s="117"/>
      <c r="D7" s="117"/>
      <c r="E7" s="117"/>
      <c r="F7" s="117"/>
      <c r="G7" s="117"/>
      <c r="H7" s="117"/>
      <c r="I7" s="117"/>
      <c r="J7" s="117"/>
    </row>
    <row r="8" spans="1:10" ht="15.75" x14ac:dyDescent="0.25">
      <c r="A8" s="1"/>
      <c r="B8" s="72" t="s">
        <v>0</v>
      </c>
      <c r="C8" s="114"/>
      <c r="D8" s="114"/>
      <c r="E8" s="114"/>
      <c r="F8" s="114"/>
      <c r="G8" s="114"/>
      <c r="H8" s="114"/>
      <c r="I8" s="114"/>
      <c r="J8" s="115"/>
    </row>
    <row r="9" spans="1:10" ht="15.75" x14ac:dyDescent="0.25">
      <c r="A9" s="1"/>
      <c r="B9" s="118" t="s">
        <v>22</v>
      </c>
      <c r="C9" s="111"/>
      <c r="D9" s="111"/>
      <c r="E9" s="108"/>
      <c r="F9" s="108"/>
      <c r="G9" s="108"/>
      <c r="H9" s="108"/>
      <c r="I9" s="108"/>
      <c r="J9" s="109"/>
    </row>
    <row r="10" spans="1:10" ht="15.75" x14ac:dyDescent="0.25">
      <c r="A10" s="1"/>
      <c r="B10" s="118" t="s">
        <v>23</v>
      </c>
      <c r="C10" s="111"/>
      <c r="D10" s="111"/>
      <c r="E10" s="108"/>
      <c r="F10" s="108"/>
      <c r="G10" s="108"/>
      <c r="H10" s="108"/>
      <c r="I10" s="108"/>
      <c r="J10" s="109"/>
    </row>
    <row r="11" spans="1:10" ht="15.75" x14ac:dyDescent="0.25">
      <c r="A11" s="1"/>
      <c r="B11" s="118" t="s">
        <v>24</v>
      </c>
      <c r="C11" s="111"/>
      <c r="D11" s="111"/>
      <c r="E11" s="108"/>
      <c r="F11" s="108"/>
      <c r="G11" s="108"/>
      <c r="H11" s="108"/>
      <c r="I11" s="108"/>
      <c r="J11" s="109"/>
    </row>
    <row r="12" spans="1:10" ht="15.75" x14ac:dyDescent="0.25">
      <c r="A12" s="1"/>
      <c r="B12" s="118" t="s">
        <v>1</v>
      </c>
      <c r="C12" s="111"/>
      <c r="D12" s="111"/>
      <c r="E12" s="108"/>
      <c r="F12" s="108"/>
      <c r="G12" s="108"/>
      <c r="H12" s="108"/>
      <c r="I12" s="108"/>
      <c r="J12" s="109"/>
    </row>
    <row r="13" spans="1:10" ht="15.75" x14ac:dyDescent="0.25">
      <c r="A13" s="1"/>
      <c r="B13" s="118" t="s">
        <v>2</v>
      </c>
      <c r="C13" s="111"/>
      <c r="D13" s="111"/>
      <c r="E13" s="108"/>
      <c r="F13" s="108"/>
      <c r="G13" s="108"/>
      <c r="H13" s="108"/>
      <c r="I13" s="108"/>
      <c r="J13" s="109"/>
    </row>
    <row r="14" spans="1:10" ht="15.75" x14ac:dyDescent="0.25">
      <c r="A14" s="1"/>
      <c r="B14" s="102" t="s">
        <v>3</v>
      </c>
      <c r="C14" s="103"/>
      <c r="D14" s="103"/>
      <c r="E14" s="104"/>
      <c r="F14" s="104"/>
      <c r="G14" s="104"/>
      <c r="H14" s="104"/>
      <c r="I14" s="104"/>
      <c r="J14" s="105"/>
    </row>
    <row r="15" spans="1:10" ht="16.5" thickBot="1" x14ac:dyDescent="0.3">
      <c r="A15" s="1"/>
      <c r="B15" s="102" t="s">
        <v>63</v>
      </c>
      <c r="C15" s="103"/>
      <c r="D15" s="103"/>
      <c r="E15" s="104"/>
      <c r="F15" s="104"/>
      <c r="G15" s="104"/>
      <c r="H15" s="104"/>
      <c r="I15" s="104"/>
      <c r="J15" s="105"/>
    </row>
    <row r="16" spans="1:10" ht="15.75" x14ac:dyDescent="0.25">
      <c r="A16" s="1"/>
      <c r="B16" s="72" t="s">
        <v>4</v>
      </c>
      <c r="C16" s="114"/>
      <c r="D16" s="114"/>
      <c r="E16" s="114"/>
      <c r="F16" s="114"/>
      <c r="G16" s="114"/>
      <c r="H16" s="114"/>
      <c r="I16" s="114"/>
      <c r="J16" s="115"/>
    </row>
    <row r="17" spans="1:10" ht="15.75" x14ac:dyDescent="0.25">
      <c r="A17" s="1"/>
      <c r="B17" s="106" t="s">
        <v>5</v>
      </c>
      <c r="C17" s="107"/>
      <c r="D17" s="107"/>
      <c r="E17" s="108"/>
      <c r="F17" s="108"/>
      <c r="G17" s="108"/>
      <c r="H17" s="108"/>
      <c r="I17" s="108"/>
      <c r="J17" s="109"/>
    </row>
    <row r="18" spans="1:10" ht="15.75" x14ac:dyDescent="0.25">
      <c r="A18" s="1"/>
      <c r="B18" s="106" t="s">
        <v>6</v>
      </c>
      <c r="C18" s="107"/>
      <c r="D18" s="107"/>
      <c r="E18" s="108"/>
      <c r="F18" s="108"/>
      <c r="G18" s="108"/>
      <c r="H18" s="108"/>
      <c r="I18" s="108"/>
      <c r="J18" s="109"/>
    </row>
    <row r="19" spans="1:10" ht="15.75" x14ac:dyDescent="0.25">
      <c r="A19" s="1"/>
      <c r="B19" s="106" t="s">
        <v>7</v>
      </c>
      <c r="C19" s="107"/>
      <c r="D19" s="107"/>
      <c r="E19" s="108"/>
      <c r="F19" s="108"/>
      <c r="G19" s="108"/>
      <c r="H19" s="108"/>
      <c r="I19" s="108"/>
      <c r="J19" s="109"/>
    </row>
    <row r="20" spans="1:10" ht="16.5" thickBot="1" x14ac:dyDescent="0.3">
      <c r="A20" s="1"/>
      <c r="B20" s="106" t="s">
        <v>64</v>
      </c>
      <c r="C20" s="107"/>
      <c r="D20" s="107"/>
      <c r="E20" s="108"/>
      <c r="F20" s="108"/>
      <c r="G20" s="108"/>
      <c r="H20" s="108"/>
      <c r="I20" s="108"/>
      <c r="J20" s="109"/>
    </row>
    <row r="21" spans="1:10" ht="16.5" thickBot="1" x14ac:dyDescent="0.3">
      <c r="A21" s="1"/>
      <c r="B21" s="72" t="s">
        <v>8</v>
      </c>
      <c r="C21" s="114"/>
      <c r="D21" s="114"/>
      <c r="E21" s="114"/>
      <c r="F21" s="114"/>
      <c r="G21" s="114"/>
      <c r="H21" s="114"/>
      <c r="I21" s="114"/>
      <c r="J21" s="115"/>
    </row>
    <row r="22" spans="1:10" x14ac:dyDescent="0.25">
      <c r="A22" s="6"/>
      <c r="B22" s="53"/>
      <c r="C22" s="54" t="s">
        <v>25</v>
      </c>
      <c r="D22" s="55"/>
      <c r="E22" s="55"/>
      <c r="F22" s="55"/>
      <c r="G22" s="55"/>
      <c r="H22" s="55"/>
      <c r="I22" s="55"/>
      <c r="J22" s="56"/>
    </row>
    <row r="23" spans="1:10" x14ac:dyDescent="0.25">
      <c r="A23" s="6" t="e">
        <f>IF(#REF!=1,"Д1","")</f>
        <v>#REF!</v>
      </c>
      <c r="B23" s="20"/>
      <c r="C23" s="57" t="s">
        <v>49</v>
      </c>
      <c r="D23" s="58"/>
      <c r="E23" s="58"/>
      <c r="F23" s="58"/>
      <c r="G23" s="58"/>
      <c r="H23" s="58"/>
      <c r="I23" s="58"/>
      <c r="J23" s="59"/>
    </row>
    <row r="24" spans="1:10" x14ac:dyDescent="0.25">
      <c r="A24" s="21" t="e">
        <f>IF(#REF!=1,"Д1","")</f>
        <v>#REF!</v>
      </c>
      <c r="B24" s="20"/>
      <c r="C24" s="57" t="s">
        <v>50</v>
      </c>
      <c r="D24" s="58"/>
      <c r="E24" s="58"/>
      <c r="F24" s="58"/>
      <c r="G24" s="58"/>
      <c r="H24" s="58"/>
      <c r="I24" s="58"/>
      <c r="J24" s="59"/>
    </row>
    <row r="25" spans="1:10" x14ac:dyDescent="0.25">
      <c r="A25" s="6" t="e">
        <f>IF(#REF!=2,"Д0","")</f>
        <v>#REF!</v>
      </c>
      <c r="B25" s="20"/>
      <c r="C25" s="57" t="s">
        <v>51</v>
      </c>
      <c r="D25" s="58"/>
      <c r="E25" s="58"/>
      <c r="F25" s="58"/>
      <c r="G25" s="58"/>
      <c r="H25" s="58"/>
      <c r="I25" s="58"/>
      <c r="J25" s="59"/>
    </row>
    <row r="26" spans="1:10" x14ac:dyDescent="0.25">
      <c r="A26" s="6" t="e">
        <f>IF(#REF!=2,"Д0","")</f>
        <v>#REF!</v>
      </c>
      <c r="B26" s="20"/>
      <c r="C26" s="57" t="s">
        <v>52</v>
      </c>
      <c r="D26" s="58"/>
      <c r="E26" s="58"/>
      <c r="F26" s="58"/>
      <c r="G26" s="58"/>
      <c r="H26" s="58"/>
      <c r="I26" s="58"/>
      <c r="J26" s="59"/>
    </row>
    <row r="27" spans="1:10" x14ac:dyDescent="0.25">
      <c r="A27" s="6" t="e">
        <f>IF(#REF!=2,"Д0","")</f>
        <v>#REF!</v>
      </c>
      <c r="B27" s="20"/>
      <c r="C27" s="57" t="s">
        <v>53</v>
      </c>
      <c r="D27" s="58"/>
      <c r="E27" s="58"/>
      <c r="F27" s="58"/>
      <c r="G27" s="58"/>
      <c r="H27" s="58"/>
      <c r="I27" s="58"/>
      <c r="J27" s="59"/>
    </row>
    <row r="28" spans="1:10" x14ac:dyDescent="0.25">
      <c r="A28" s="6" t="e">
        <f>IF(#REF!=2,"Д0","")</f>
        <v>#REF!</v>
      </c>
      <c r="B28" s="20"/>
      <c r="C28" s="57" t="s">
        <v>54</v>
      </c>
      <c r="D28" s="58"/>
      <c r="E28" s="58"/>
      <c r="F28" s="58"/>
      <c r="G28" s="58"/>
      <c r="H28" s="58"/>
      <c r="I28" s="58"/>
      <c r="J28" s="59"/>
    </row>
    <row r="29" spans="1:10" ht="15.75" thickBot="1" x14ac:dyDescent="0.3">
      <c r="A29" s="6" t="e">
        <f>IF(#REF!=2,"Д0","")</f>
        <v>#REF!</v>
      </c>
      <c r="B29" s="20"/>
      <c r="C29" s="60" t="s">
        <v>55</v>
      </c>
      <c r="D29" s="61"/>
      <c r="E29" s="61"/>
      <c r="F29" s="61"/>
      <c r="G29" s="61"/>
      <c r="H29" s="61"/>
      <c r="I29" s="61"/>
      <c r="J29" s="62"/>
    </row>
    <row r="30" spans="1:10" x14ac:dyDescent="0.25">
      <c r="A30" s="6"/>
      <c r="B30" s="51"/>
      <c r="C30" s="54" t="s">
        <v>56</v>
      </c>
      <c r="D30" s="55"/>
      <c r="E30" s="55"/>
      <c r="F30" s="55"/>
      <c r="G30" s="55"/>
      <c r="H30" s="55"/>
      <c r="I30" s="55"/>
      <c r="J30" s="56"/>
    </row>
    <row r="31" spans="1:10" x14ac:dyDescent="0.25">
      <c r="A31" s="6" t="e">
        <f>IF(#REF!=1,"Д1","")</f>
        <v>#REF!</v>
      </c>
      <c r="B31" s="22">
        <v>0</v>
      </c>
      <c r="C31" s="57" t="s">
        <v>29</v>
      </c>
      <c r="D31" s="58"/>
      <c r="E31" s="58"/>
      <c r="F31" s="58"/>
      <c r="G31" s="58"/>
      <c r="H31" s="58"/>
      <c r="I31" s="58"/>
      <c r="J31" s="59"/>
    </row>
    <row r="32" spans="1:10" x14ac:dyDescent="0.25">
      <c r="A32" s="6" t="e">
        <f>IF(#REF!=1,"Д1","")</f>
        <v>#REF!</v>
      </c>
      <c r="B32" s="22">
        <v>0</v>
      </c>
      <c r="C32" s="57" t="s">
        <v>30</v>
      </c>
      <c r="D32" s="58"/>
      <c r="E32" s="58"/>
      <c r="F32" s="58"/>
      <c r="G32" s="58"/>
      <c r="H32" s="58"/>
      <c r="I32" s="58"/>
      <c r="J32" s="59"/>
    </row>
    <row r="33" spans="1:10" x14ac:dyDescent="0.25">
      <c r="A33" s="6" t="e">
        <f>IF(#REF!=1,"Д1","")</f>
        <v>#REF!</v>
      </c>
      <c r="B33" s="22">
        <v>0</v>
      </c>
      <c r="C33" s="57" t="s">
        <v>31</v>
      </c>
      <c r="D33" s="58"/>
      <c r="E33" s="58"/>
      <c r="F33" s="58"/>
      <c r="G33" s="58"/>
      <c r="H33" s="58"/>
      <c r="I33" s="58"/>
      <c r="J33" s="59"/>
    </row>
    <row r="34" spans="1:10" ht="15.75" thickBot="1" x14ac:dyDescent="0.3">
      <c r="A34" s="6" t="e">
        <f>IF(#REF!=2,"Д0","")</f>
        <v>#REF!</v>
      </c>
      <c r="B34" s="23">
        <v>0</v>
      </c>
      <c r="C34" s="60" t="s">
        <v>32</v>
      </c>
      <c r="D34" s="61"/>
      <c r="E34" s="61"/>
      <c r="F34" s="61"/>
      <c r="G34" s="61"/>
      <c r="H34" s="61"/>
      <c r="I34" s="61"/>
      <c r="J34" s="62"/>
    </row>
    <row r="35" spans="1:10" x14ac:dyDescent="0.25">
      <c r="A35" s="1"/>
      <c r="B35" s="110">
        <v>1</v>
      </c>
      <c r="C35" s="111" t="s">
        <v>57</v>
      </c>
      <c r="D35" s="111"/>
      <c r="E35" s="111"/>
      <c r="F35" s="111"/>
      <c r="G35" s="111"/>
      <c r="H35" s="111"/>
      <c r="I35" s="111"/>
      <c r="J35" s="112"/>
    </row>
    <row r="36" spans="1:10" x14ac:dyDescent="0.25">
      <c r="A36" s="1"/>
      <c r="B36" s="110"/>
      <c r="C36" s="64" t="s">
        <v>26</v>
      </c>
      <c r="D36" s="113"/>
      <c r="E36" s="113"/>
      <c r="F36" s="113"/>
      <c r="G36" s="113"/>
      <c r="H36" s="65" t="s">
        <v>9</v>
      </c>
      <c r="I36" s="3">
        <v>0</v>
      </c>
      <c r="J36" s="66" t="s">
        <v>10</v>
      </c>
    </row>
    <row r="37" spans="1:10" ht="15.75" x14ac:dyDescent="0.25">
      <c r="A37" s="1"/>
      <c r="B37" s="63"/>
      <c r="C37" s="64" t="s">
        <v>26</v>
      </c>
      <c r="D37" s="113"/>
      <c r="E37" s="113"/>
      <c r="F37" s="113"/>
      <c r="G37" s="113"/>
      <c r="H37" s="65" t="s">
        <v>9</v>
      </c>
      <c r="I37" s="3">
        <v>0</v>
      </c>
      <c r="J37" s="4" t="s">
        <v>10</v>
      </c>
    </row>
    <row r="38" spans="1:10" ht="15.75" x14ac:dyDescent="0.25">
      <c r="A38" s="1"/>
      <c r="B38" s="63"/>
      <c r="C38" s="64" t="s">
        <v>26</v>
      </c>
      <c r="D38" s="113"/>
      <c r="E38" s="113"/>
      <c r="F38" s="113"/>
      <c r="G38" s="113"/>
      <c r="H38" s="65" t="s">
        <v>9</v>
      </c>
      <c r="I38" s="3">
        <v>0</v>
      </c>
      <c r="J38" s="4" t="s">
        <v>10</v>
      </c>
    </row>
    <row r="39" spans="1:10" x14ac:dyDescent="0.25">
      <c r="A39" s="1"/>
      <c r="B39" s="110">
        <v>2</v>
      </c>
      <c r="C39" s="111" t="s">
        <v>36</v>
      </c>
      <c r="D39" s="111"/>
      <c r="E39" s="111"/>
      <c r="F39" s="111"/>
      <c r="G39" s="111"/>
      <c r="H39" s="111"/>
      <c r="I39" s="111"/>
      <c r="J39" s="112"/>
    </row>
    <row r="40" spans="1:10" x14ac:dyDescent="0.25">
      <c r="A40" s="1"/>
      <c r="B40" s="110"/>
      <c r="C40" s="64" t="s">
        <v>27</v>
      </c>
      <c r="D40" s="113"/>
      <c r="E40" s="113"/>
      <c r="F40" s="113"/>
      <c r="G40" s="113"/>
      <c r="H40" s="2" t="s">
        <v>9</v>
      </c>
      <c r="I40" s="3">
        <v>0</v>
      </c>
      <c r="J40" s="4" t="s">
        <v>10</v>
      </c>
    </row>
    <row r="41" spans="1:10" x14ac:dyDescent="0.25">
      <c r="A41" s="1"/>
      <c r="B41" s="110">
        <v>3</v>
      </c>
      <c r="C41" s="111" t="s">
        <v>37</v>
      </c>
      <c r="D41" s="111"/>
      <c r="E41" s="111"/>
      <c r="F41" s="111"/>
      <c r="G41" s="111"/>
      <c r="H41" s="111"/>
      <c r="I41" s="111"/>
      <c r="J41" s="112"/>
    </row>
    <row r="42" spans="1:10" x14ac:dyDescent="0.25">
      <c r="A42" s="1"/>
      <c r="B42" s="110"/>
      <c r="C42" s="64" t="s">
        <v>27</v>
      </c>
      <c r="D42" s="113"/>
      <c r="E42" s="113"/>
      <c r="F42" s="113"/>
      <c r="G42" s="113"/>
      <c r="H42" s="2" t="s">
        <v>9</v>
      </c>
      <c r="I42" s="3">
        <v>0</v>
      </c>
      <c r="J42" s="4" t="s">
        <v>10</v>
      </c>
    </row>
    <row r="43" spans="1:10" x14ac:dyDescent="0.25">
      <c r="A43" s="1"/>
      <c r="B43" s="110">
        <v>4</v>
      </c>
      <c r="C43" s="111" t="s">
        <v>65</v>
      </c>
      <c r="D43" s="111"/>
      <c r="E43" s="111"/>
      <c r="F43" s="111"/>
      <c r="G43" s="111"/>
      <c r="H43" s="111"/>
      <c r="I43" s="111"/>
      <c r="J43" s="112"/>
    </row>
    <row r="44" spans="1:10" x14ac:dyDescent="0.25">
      <c r="A44" s="1"/>
      <c r="B44" s="110"/>
      <c r="C44" s="64" t="s">
        <v>27</v>
      </c>
      <c r="D44" s="113"/>
      <c r="E44" s="113"/>
      <c r="F44" s="113"/>
      <c r="G44" s="113"/>
      <c r="H44" s="28" t="s">
        <v>9</v>
      </c>
      <c r="I44" s="27">
        <v>0</v>
      </c>
      <c r="J44" s="4" t="s">
        <v>10</v>
      </c>
    </row>
    <row r="45" spans="1:10" x14ac:dyDescent="0.25">
      <c r="A45" s="1"/>
      <c r="B45" s="110">
        <v>5</v>
      </c>
      <c r="C45" s="111" t="s">
        <v>11</v>
      </c>
      <c r="D45" s="111"/>
      <c r="E45" s="111"/>
      <c r="F45" s="111"/>
      <c r="G45" s="111"/>
      <c r="H45" s="111"/>
      <c r="I45" s="111"/>
      <c r="J45" s="112"/>
    </row>
    <row r="46" spans="1:10" x14ac:dyDescent="0.25">
      <c r="A46" s="1"/>
      <c r="B46" s="110"/>
      <c r="C46" s="64" t="s">
        <v>27</v>
      </c>
      <c r="D46" s="113"/>
      <c r="E46" s="113"/>
      <c r="F46" s="113"/>
      <c r="G46" s="113"/>
      <c r="H46" s="2" t="s">
        <v>9</v>
      </c>
      <c r="I46" s="3">
        <v>0</v>
      </c>
      <c r="J46" s="4" t="s">
        <v>10</v>
      </c>
    </row>
    <row r="47" spans="1:10" x14ac:dyDescent="0.25">
      <c r="A47" s="1"/>
      <c r="B47" s="110">
        <v>6</v>
      </c>
      <c r="C47" s="111" t="s">
        <v>38</v>
      </c>
      <c r="D47" s="111"/>
      <c r="E47" s="111"/>
      <c r="F47" s="111"/>
      <c r="G47" s="111"/>
      <c r="H47" s="111"/>
      <c r="I47" s="111"/>
      <c r="J47" s="112"/>
    </row>
    <row r="48" spans="1:10" x14ac:dyDescent="0.25">
      <c r="A48" s="1"/>
      <c r="B48" s="110"/>
      <c r="C48" s="64" t="s">
        <v>27</v>
      </c>
      <c r="D48" s="113"/>
      <c r="E48" s="113"/>
      <c r="F48" s="113"/>
      <c r="G48" s="113"/>
      <c r="H48" s="2" t="s">
        <v>9</v>
      </c>
      <c r="I48" s="3">
        <v>0</v>
      </c>
      <c r="J48" s="4" t="s">
        <v>10</v>
      </c>
    </row>
    <row r="49" spans="1:11" ht="15" customHeight="1" x14ac:dyDescent="0.25">
      <c r="A49" s="1"/>
      <c r="B49" s="125">
        <v>7</v>
      </c>
      <c r="C49" s="111" t="s">
        <v>28</v>
      </c>
      <c r="D49" s="111"/>
      <c r="E49" s="111"/>
      <c r="F49" s="111"/>
      <c r="G49" s="111"/>
      <c r="H49" s="111"/>
      <c r="I49" s="111"/>
      <c r="J49" s="112"/>
    </row>
    <row r="50" spans="1:11" ht="15" customHeight="1" x14ac:dyDescent="0.25">
      <c r="A50" s="1"/>
      <c r="B50" s="126"/>
      <c r="C50" s="122" t="s">
        <v>33</v>
      </c>
      <c r="D50" s="123"/>
      <c r="E50" s="123"/>
      <c r="F50" s="123"/>
      <c r="G50" s="124"/>
      <c r="H50" s="52" t="s">
        <v>9</v>
      </c>
      <c r="I50" s="3">
        <v>0</v>
      </c>
      <c r="J50" s="4" t="s">
        <v>10</v>
      </c>
    </row>
    <row r="51" spans="1:11" ht="15.75" customHeight="1" x14ac:dyDescent="0.25">
      <c r="A51" s="1"/>
      <c r="B51" s="126"/>
      <c r="C51" s="122" t="s">
        <v>15</v>
      </c>
      <c r="D51" s="123"/>
      <c r="E51" s="123"/>
      <c r="F51" s="123"/>
      <c r="G51" s="124"/>
      <c r="H51" s="52" t="s">
        <v>9</v>
      </c>
      <c r="I51" s="3">
        <v>0</v>
      </c>
      <c r="J51" s="4" t="s">
        <v>10</v>
      </c>
    </row>
    <row r="52" spans="1:11" ht="15.75" customHeight="1" x14ac:dyDescent="0.25">
      <c r="A52" s="1"/>
      <c r="B52" s="126"/>
      <c r="C52" s="122" t="s">
        <v>16</v>
      </c>
      <c r="D52" s="123"/>
      <c r="E52" s="123"/>
      <c r="F52" s="123"/>
      <c r="G52" s="124"/>
      <c r="H52" s="52" t="s">
        <v>9</v>
      </c>
      <c r="I52" s="3">
        <v>0</v>
      </c>
      <c r="J52" s="4" t="s">
        <v>10</v>
      </c>
    </row>
    <row r="53" spans="1:11" s="26" customFormat="1" ht="15.75" x14ac:dyDescent="0.25">
      <c r="A53" s="25"/>
      <c r="B53" s="92"/>
      <c r="C53" s="94" t="s">
        <v>66</v>
      </c>
      <c r="D53" s="94"/>
      <c r="E53" s="94"/>
      <c r="F53" s="94"/>
      <c r="G53" s="94"/>
      <c r="H53" s="94"/>
      <c r="I53" s="94"/>
      <c r="J53" s="95"/>
    </row>
    <row r="54" spans="1:11" s="26" customFormat="1" ht="16.5" thickBot="1" x14ac:dyDescent="0.3">
      <c r="A54" s="25"/>
      <c r="B54" s="93"/>
      <c r="C54" s="96" t="s">
        <v>67</v>
      </c>
      <c r="D54" s="97"/>
      <c r="E54" s="97"/>
      <c r="F54" s="98"/>
      <c r="G54" s="99"/>
      <c r="H54" s="100"/>
      <c r="I54" s="100"/>
      <c r="J54" s="101"/>
    </row>
    <row r="55" spans="1:11" ht="16.5" thickBot="1" x14ac:dyDescent="0.3">
      <c r="A55" s="1"/>
      <c r="B55" s="72" t="s">
        <v>94</v>
      </c>
      <c r="C55" s="73"/>
      <c r="D55" s="73"/>
      <c r="E55" s="73"/>
      <c r="F55" s="73"/>
      <c r="G55" s="73"/>
      <c r="H55" s="73"/>
      <c r="I55" s="73"/>
      <c r="J55" s="74"/>
    </row>
    <row r="56" spans="1:11" s="26" customFormat="1" ht="15.75" x14ac:dyDescent="0.25">
      <c r="A56" s="29"/>
      <c r="B56" s="30">
        <v>3</v>
      </c>
      <c r="C56" s="31" t="s">
        <v>68</v>
      </c>
      <c r="D56" s="32"/>
      <c r="E56" s="32"/>
      <c r="F56" s="32"/>
      <c r="G56" s="32"/>
      <c r="H56" s="32"/>
      <c r="I56" s="32"/>
      <c r="J56" s="33"/>
      <c r="K56" s="34"/>
    </row>
    <row r="57" spans="1:11" s="26" customFormat="1" ht="15.75" x14ac:dyDescent="0.25">
      <c r="A57" s="29" t="str">
        <f>IF($B$51=1,"К1","")</f>
        <v/>
      </c>
      <c r="B57" s="20"/>
      <c r="C57" s="35" t="s">
        <v>71</v>
      </c>
      <c r="D57" s="36"/>
      <c r="E57" s="36"/>
      <c r="F57" s="36"/>
      <c r="G57" s="36"/>
      <c r="H57" s="36"/>
      <c r="I57" s="36"/>
      <c r="J57" s="37"/>
      <c r="K57" s="34"/>
    </row>
    <row r="58" spans="1:11" s="26" customFormat="1" ht="15.75" x14ac:dyDescent="0.25">
      <c r="A58" s="29" t="str">
        <f>IF($B$51=3,"К3","")</f>
        <v/>
      </c>
      <c r="B58" s="20"/>
      <c r="C58" s="35" t="s">
        <v>72</v>
      </c>
      <c r="D58" s="36"/>
      <c r="E58" s="36"/>
      <c r="F58" s="36"/>
      <c r="G58" s="36"/>
      <c r="H58" s="36"/>
      <c r="I58" s="36"/>
      <c r="J58" s="37"/>
      <c r="K58" s="34"/>
    </row>
    <row r="59" spans="1:11" s="26" customFormat="1" ht="16.5" thickBot="1" x14ac:dyDescent="0.3">
      <c r="A59" s="29" t="str">
        <f>IF($B$51=5,"К7","")</f>
        <v/>
      </c>
      <c r="B59" s="20"/>
      <c r="C59" s="38" t="s">
        <v>73</v>
      </c>
      <c r="D59" s="39"/>
      <c r="E59" s="39"/>
      <c r="F59" s="39"/>
      <c r="G59" s="39"/>
      <c r="H59" s="39"/>
      <c r="I59" s="39"/>
      <c r="J59" s="40"/>
      <c r="K59" s="34"/>
    </row>
    <row r="60" spans="1:11" x14ac:dyDescent="0.25">
      <c r="A60" s="6"/>
      <c r="B60" s="16">
        <v>1</v>
      </c>
      <c r="C60" s="7" t="s">
        <v>59</v>
      </c>
      <c r="D60" s="8"/>
      <c r="E60" s="8"/>
      <c r="F60" s="8"/>
      <c r="G60" s="8"/>
      <c r="H60" s="8"/>
      <c r="I60" s="8"/>
      <c r="J60" s="9"/>
    </row>
    <row r="61" spans="1:11" x14ac:dyDescent="0.25">
      <c r="A61" s="6" t="e">
        <f>IF(#REF!=1,"Д1","")</f>
        <v>#REF!</v>
      </c>
      <c r="B61" s="20"/>
      <c r="C61" s="10" t="s">
        <v>12</v>
      </c>
      <c r="D61" s="11"/>
      <c r="E61" s="11"/>
      <c r="F61" s="11"/>
      <c r="G61" s="11"/>
      <c r="H61" s="11"/>
      <c r="I61" s="11"/>
      <c r="J61" s="12"/>
    </row>
    <row r="62" spans="1:11" ht="15.75" thickBot="1" x14ac:dyDescent="0.3">
      <c r="A62" s="6" t="e">
        <f>IF(#REF!=2,"Д0","")</f>
        <v>#REF!</v>
      </c>
      <c r="B62" s="20"/>
      <c r="C62" s="13" t="s">
        <v>60</v>
      </c>
      <c r="D62" s="14"/>
      <c r="E62" s="14"/>
      <c r="F62" s="14"/>
      <c r="G62" s="14"/>
      <c r="H62" s="14"/>
      <c r="I62" s="14"/>
      <c r="J62" s="15"/>
    </row>
    <row r="63" spans="1:11" x14ac:dyDescent="0.25">
      <c r="A63" s="6"/>
      <c r="B63" s="16"/>
      <c r="C63" s="119" t="s">
        <v>58</v>
      </c>
      <c r="D63" s="120"/>
      <c r="E63" s="120"/>
      <c r="F63" s="120"/>
      <c r="G63" s="120"/>
      <c r="H63" s="120"/>
      <c r="I63" s="120"/>
      <c r="J63" s="121"/>
    </row>
    <row r="64" spans="1:11" x14ac:dyDescent="0.25">
      <c r="A64" s="6" t="str">
        <f>IF($B$64&gt;0,CONCATENATE("-AI",$B$64),"")</f>
        <v/>
      </c>
      <c r="B64" s="22">
        <v>0</v>
      </c>
      <c r="C64" s="17" t="s">
        <v>17</v>
      </c>
      <c r="D64" s="18"/>
      <c r="E64" s="18"/>
      <c r="F64" s="18"/>
      <c r="G64" s="18"/>
      <c r="H64" s="18"/>
      <c r="I64" s="18"/>
      <c r="J64" s="19"/>
    </row>
    <row r="65" spans="1:10" x14ac:dyDescent="0.25">
      <c r="A65" s="6" t="str">
        <f>IF($B$65&gt;0,CONCATENATE("-FI",$B$65),"")</f>
        <v/>
      </c>
      <c r="B65" s="22">
        <v>0</v>
      </c>
      <c r="C65" s="17" t="s">
        <v>18</v>
      </c>
      <c r="D65" s="18"/>
      <c r="E65" s="18"/>
      <c r="F65" s="18"/>
      <c r="G65" s="18"/>
      <c r="H65" s="18"/>
      <c r="I65" s="18"/>
      <c r="J65" s="19"/>
    </row>
    <row r="66" spans="1:10" x14ac:dyDescent="0.25">
      <c r="A66" s="6" t="str">
        <f>IF($B$66&gt;0,CONCATENATE("-AO",$B$66),"")</f>
        <v/>
      </c>
      <c r="B66" s="22">
        <v>0</v>
      </c>
      <c r="C66" s="17" t="s">
        <v>19</v>
      </c>
      <c r="D66" s="18"/>
      <c r="E66" s="18"/>
      <c r="F66" s="18"/>
      <c r="G66" s="18"/>
      <c r="H66" s="18"/>
      <c r="I66" s="18"/>
      <c r="J66" s="19"/>
    </row>
    <row r="67" spans="1:10" ht="15.75" thickBot="1" x14ac:dyDescent="0.3">
      <c r="A67" s="6" t="str">
        <f>IF($B$66&gt;0,CONCATENATE("-AO",$B$66),"")</f>
        <v/>
      </c>
      <c r="B67" s="23">
        <v>0</v>
      </c>
      <c r="C67" s="69" t="s">
        <v>20</v>
      </c>
      <c r="D67" s="70"/>
      <c r="E67" s="70"/>
      <c r="F67" s="70"/>
      <c r="G67" s="70"/>
      <c r="H67" s="70"/>
      <c r="I67" s="70"/>
      <c r="J67" s="71"/>
    </row>
    <row r="68" spans="1:10" ht="16.5" thickBot="1" x14ac:dyDescent="0.3">
      <c r="A68" s="1"/>
      <c r="B68" s="72" t="s">
        <v>95</v>
      </c>
      <c r="C68" s="73"/>
      <c r="D68" s="73"/>
      <c r="E68" s="73"/>
      <c r="F68" s="73"/>
      <c r="G68" s="73"/>
      <c r="H68" s="73"/>
      <c r="I68" s="73"/>
      <c r="J68" s="74"/>
    </row>
    <row r="69" spans="1:10" x14ac:dyDescent="0.25">
      <c r="A69" s="68"/>
      <c r="B69" s="16">
        <v>1</v>
      </c>
      <c r="C69" s="7" t="s">
        <v>91</v>
      </c>
      <c r="D69" s="8"/>
      <c r="E69" s="8"/>
      <c r="F69" s="8"/>
      <c r="G69" s="8"/>
      <c r="H69" s="8"/>
      <c r="I69" s="8"/>
      <c r="J69" s="9"/>
    </row>
    <row r="70" spans="1:10" ht="15.75" thickBot="1" x14ac:dyDescent="0.3">
      <c r="A70" s="68" t="e">
        <f>IF(#REF!=1,"Д1","")</f>
        <v>#REF!</v>
      </c>
      <c r="B70" s="20"/>
      <c r="C70" s="10" t="s">
        <v>14</v>
      </c>
      <c r="D70" s="11"/>
      <c r="E70" s="11"/>
      <c r="F70" s="11"/>
      <c r="G70" s="11"/>
      <c r="H70" s="11"/>
      <c r="I70" s="11"/>
      <c r="J70" s="12"/>
    </row>
    <row r="71" spans="1:10" x14ac:dyDescent="0.25">
      <c r="A71" s="68"/>
      <c r="B71" s="16">
        <v>1</v>
      </c>
      <c r="C71" s="7" t="s">
        <v>92</v>
      </c>
      <c r="D71" s="8"/>
      <c r="E71" s="8"/>
      <c r="F71" s="8"/>
      <c r="G71" s="8"/>
      <c r="H71" s="8"/>
      <c r="I71" s="8"/>
      <c r="J71" s="9"/>
    </row>
    <row r="72" spans="1:10" ht="15.75" thickBot="1" x14ac:dyDescent="0.3">
      <c r="A72" s="68" t="e">
        <f>IF(#REF!=1,"Д1","")</f>
        <v>#REF!</v>
      </c>
      <c r="B72" s="20"/>
      <c r="C72" s="10" t="s">
        <v>13</v>
      </c>
      <c r="D72" s="11"/>
      <c r="E72" s="11"/>
      <c r="F72" s="11"/>
      <c r="G72" s="11"/>
      <c r="H72" s="11"/>
      <c r="I72" s="11"/>
      <c r="J72" s="12"/>
    </row>
    <row r="73" spans="1:10" x14ac:dyDescent="0.25">
      <c r="A73" s="68"/>
      <c r="B73" s="16">
        <v>1</v>
      </c>
      <c r="C73" s="7" t="s">
        <v>93</v>
      </c>
      <c r="D73" s="8"/>
      <c r="E73" s="8"/>
      <c r="F73" s="8"/>
      <c r="G73" s="8"/>
      <c r="H73" s="8"/>
      <c r="I73" s="8"/>
      <c r="J73" s="9"/>
    </row>
    <row r="74" spans="1:10" ht="15.75" thickBot="1" x14ac:dyDescent="0.3">
      <c r="A74" s="68" t="e">
        <f>IF(#REF!=1,"Д1","")</f>
        <v>#REF!</v>
      </c>
      <c r="B74" s="24"/>
      <c r="C74" s="13" t="s">
        <v>14</v>
      </c>
      <c r="D74" s="14"/>
      <c r="E74" s="14"/>
      <c r="F74" s="14"/>
      <c r="G74" s="14"/>
      <c r="H74" s="14"/>
      <c r="I74" s="14"/>
      <c r="J74" s="15"/>
    </row>
    <row r="75" spans="1:10" x14ac:dyDescent="0.25">
      <c r="A75" s="6"/>
      <c r="B75" s="16">
        <v>1</v>
      </c>
      <c r="C75" s="7" t="s">
        <v>96</v>
      </c>
      <c r="D75" s="8"/>
      <c r="E75" s="8"/>
      <c r="F75" s="8"/>
      <c r="G75" s="8"/>
      <c r="H75" s="8"/>
      <c r="I75" s="8"/>
      <c r="J75" s="9"/>
    </row>
    <row r="76" spans="1:10" x14ac:dyDescent="0.25">
      <c r="A76" s="6" t="e">
        <f>IF(#REF!=1,"Д1","")</f>
        <v>#REF!</v>
      </c>
      <c r="B76" s="20"/>
      <c r="C76" s="10" t="s">
        <v>13</v>
      </c>
      <c r="D76" s="11"/>
      <c r="E76" s="11"/>
      <c r="F76" s="11"/>
      <c r="G76" s="11"/>
      <c r="H76" s="11"/>
      <c r="I76" s="11"/>
      <c r="J76" s="12"/>
    </row>
    <row r="77" spans="1:10" x14ac:dyDescent="0.25">
      <c r="A77" s="6" t="e">
        <f>IF(#REF!=1,"Д1","")</f>
        <v>#REF!</v>
      </c>
      <c r="B77" s="22">
        <v>24</v>
      </c>
      <c r="C77" s="10" t="s">
        <v>98</v>
      </c>
      <c r="D77" s="11"/>
      <c r="E77" s="11"/>
      <c r="F77" s="11"/>
      <c r="G77" s="11"/>
      <c r="H77" s="11"/>
      <c r="I77" s="11"/>
      <c r="J77" s="12"/>
    </row>
    <row r="78" spans="1:10" x14ac:dyDescent="0.25">
      <c r="A78" s="6" t="e">
        <f>IF(#REF!=1,"Д1","")</f>
        <v>#REF!</v>
      </c>
      <c r="B78" s="22">
        <v>30</v>
      </c>
      <c r="C78" s="10" t="s">
        <v>97</v>
      </c>
      <c r="D78" s="11"/>
      <c r="E78" s="11"/>
      <c r="F78" s="11"/>
      <c r="G78" s="11"/>
      <c r="H78" s="11"/>
      <c r="I78" s="11"/>
      <c r="J78" s="12"/>
    </row>
    <row r="79" spans="1:10" ht="15.75" thickBot="1" x14ac:dyDescent="0.3">
      <c r="A79" s="6" t="e">
        <f>IF(#REF!=2,"Д0","")</f>
        <v>#REF!</v>
      </c>
      <c r="B79" s="20"/>
      <c r="C79" s="13" t="s">
        <v>99</v>
      </c>
      <c r="D79" s="14"/>
      <c r="E79" s="14"/>
      <c r="F79" s="14"/>
      <c r="G79" s="14"/>
      <c r="H79" s="14"/>
      <c r="I79" s="14"/>
      <c r="J79" s="15"/>
    </row>
    <row r="80" spans="1:10" ht="16.5" thickBot="1" x14ac:dyDescent="0.3">
      <c r="A80" s="6" t="e">
        <f>IF(OR(#REF!&lt;&gt;"",#REF!&lt;&gt;"",#REF!&lt;&gt;"",#REF!&lt;&gt;"",#REF!&lt;&gt;"",#REF!&lt;&gt;"",#REF!&lt;&gt;"",#REF!&lt;&gt;"",#REF!&lt;&gt;"",#REF!&lt;&gt;""),CONCATENATE("-(",#REF!,#REF!,#REF!,#REF!,#REF!,#REF!,#REF!,#REF!,#REF!,#REF!,")"),"")</f>
        <v>#REF!</v>
      </c>
      <c r="B80" s="72" t="s">
        <v>90</v>
      </c>
      <c r="C80" s="73"/>
      <c r="D80" s="73"/>
      <c r="E80" s="73"/>
      <c r="F80" s="73"/>
      <c r="G80" s="73"/>
      <c r="H80" s="73"/>
      <c r="I80" s="73"/>
      <c r="J80" s="74"/>
    </row>
    <row r="81" spans="1:10" x14ac:dyDescent="0.25">
      <c r="A81" s="6"/>
      <c r="B81" s="16">
        <v>1</v>
      </c>
      <c r="C81" s="7" t="s">
        <v>69</v>
      </c>
      <c r="D81" s="8"/>
      <c r="E81" s="8"/>
      <c r="F81" s="8"/>
      <c r="G81" s="8"/>
      <c r="H81" s="8"/>
      <c r="I81" s="8"/>
      <c r="J81" s="9"/>
    </row>
    <row r="82" spans="1:10" x14ac:dyDescent="0.25">
      <c r="A82" s="6" t="e">
        <f>IF(#REF!=1,"Д1","")</f>
        <v>#REF!</v>
      </c>
      <c r="B82" s="20"/>
      <c r="C82" s="10" t="s">
        <v>13</v>
      </c>
      <c r="D82" s="11"/>
      <c r="E82" s="11"/>
      <c r="F82" s="11"/>
      <c r="G82" s="11"/>
      <c r="H82" s="11"/>
      <c r="I82" s="11"/>
      <c r="J82" s="12"/>
    </row>
    <row r="83" spans="1:10" ht="15.75" thickBot="1" x14ac:dyDescent="0.3">
      <c r="A83" s="6" t="e">
        <f>IF(#REF!=1,"Д1","")</f>
        <v>#REF!</v>
      </c>
      <c r="B83" s="20"/>
      <c r="C83" s="10" t="s">
        <v>34</v>
      </c>
      <c r="D83" s="11"/>
      <c r="E83" s="11"/>
      <c r="F83" s="11"/>
      <c r="G83" s="11"/>
      <c r="H83" s="11"/>
      <c r="I83" s="11"/>
      <c r="J83" s="12"/>
    </row>
    <row r="84" spans="1:10" x14ac:dyDescent="0.25">
      <c r="A84" s="6"/>
      <c r="B84" s="16">
        <v>1</v>
      </c>
      <c r="C84" s="7" t="s">
        <v>70</v>
      </c>
      <c r="D84" s="8"/>
      <c r="E84" s="8"/>
      <c r="F84" s="8"/>
      <c r="G84" s="8"/>
      <c r="H84" s="8"/>
      <c r="I84" s="8"/>
      <c r="J84" s="9"/>
    </row>
    <row r="85" spans="1:10" x14ac:dyDescent="0.25">
      <c r="A85" s="6" t="e">
        <f>IF(#REF!=1,"Д1","")</f>
        <v>#REF!</v>
      </c>
      <c r="B85" s="20"/>
      <c r="C85" s="10" t="s">
        <v>13</v>
      </c>
      <c r="D85" s="11"/>
      <c r="E85" s="11"/>
      <c r="F85" s="11"/>
      <c r="G85" s="11"/>
      <c r="H85" s="11"/>
      <c r="I85" s="11"/>
      <c r="J85" s="12"/>
    </row>
    <row r="86" spans="1:10" ht="15.75" thickBot="1" x14ac:dyDescent="0.3">
      <c r="A86" s="6" t="e">
        <f>IF(#REF!=1,"Д1","")</f>
        <v>#REF!</v>
      </c>
      <c r="B86" s="20"/>
      <c r="C86" s="10" t="s">
        <v>34</v>
      </c>
      <c r="D86" s="11"/>
      <c r="E86" s="11"/>
      <c r="F86" s="11"/>
      <c r="G86" s="11"/>
      <c r="H86" s="11"/>
      <c r="I86" s="11"/>
      <c r="J86" s="12"/>
    </row>
    <row r="87" spans="1:10" ht="16.5" thickBot="1" x14ac:dyDescent="0.3">
      <c r="A87" s="6"/>
      <c r="B87" s="72" t="s">
        <v>35</v>
      </c>
      <c r="C87" s="73"/>
      <c r="D87" s="73"/>
      <c r="E87" s="73"/>
      <c r="F87" s="73"/>
      <c r="G87" s="73"/>
      <c r="H87" s="73"/>
      <c r="I87" s="73"/>
      <c r="J87" s="74"/>
    </row>
    <row r="88" spans="1:10" x14ac:dyDescent="0.25">
      <c r="A88" s="6" t="e">
        <f>IF(#REF!=1,"Д1","")</f>
        <v>#REF!</v>
      </c>
      <c r="B88" s="16">
        <v>1</v>
      </c>
      <c r="C88" s="10" t="s">
        <v>39</v>
      </c>
      <c r="D88" s="11"/>
      <c r="E88" s="11"/>
      <c r="F88" s="11"/>
      <c r="G88" s="11"/>
      <c r="H88" s="11"/>
      <c r="I88" s="11"/>
      <c r="J88" s="12"/>
    </row>
    <row r="89" spans="1:10" x14ac:dyDescent="0.25">
      <c r="A89" s="6" t="e">
        <f>IF(#REF!=1,"Д1","")</f>
        <v>#REF!</v>
      </c>
      <c r="B89" s="20"/>
      <c r="C89" s="10" t="s">
        <v>41</v>
      </c>
      <c r="D89" s="11"/>
      <c r="E89" s="11"/>
      <c r="F89" s="11"/>
      <c r="G89" s="11"/>
      <c r="H89" s="11"/>
      <c r="I89" s="11"/>
      <c r="J89" s="12"/>
    </row>
    <row r="90" spans="1:10" x14ac:dyDescent="0.25">
      <c r="A90" s="6" t="e">
        <f>IF(#REF!=1,"Д1","")</f>
        <v>#REF!</v>
      </c>
      <c r="B90" s="20"/>
      <c r="C90" s="10" t="s">
        <v>42</v>
      </c>
      <c r="D90" s="11"/>
      <c r="E90" s="11"/>
      <c r="F90" s="11"/>
      <c r="G90" s="11"/>
      <c r="H90" s="11"/>
      <c r="I90" s="11"/>
      <c r="J90" s="12"/>
    </row>
    <row r="91" spans="1:10" ht="15.75" thickBot="1" x14ac:dyDescent="0.3">
      <c r="A91" s="6" t="e">
        <f>IF(#REF!=1,"Д1","")</f>
        <v>#REF!</v>
      </c>
      <c r="B91" s="20"/>
      <c r="C91" s="10" t="s">
        <v>61</v>
      </c>
      <c r="D91" s="11"/>
      <c r="E91" s="11"/>
      <c r="F91" s="11"/>
      <c r="G91" s="11"/>
      <c r="H91" s="11"/>
      <c r="I91" s="11"/>
      <c r="J91" s="12"/>
    </row>
    <row r="92" spans="1:10" x14ac:dyDescent="0.25">
      <c r="A92" s="6" t="e">
        <f>IF(#REF!=2,"Д0","")</f>
        <v>#REF!</v>
      </c>
      <c r="B92" s="16">
        <v>1</v>
      </c>
      <c r="C92" s="8" t="s">
        <v>40</v>
      </c>
      <c r="D92" s="8"/>
      <c r="E92" s="8"/>
      <c r="F92" s="8"/>
      <c r="G92" s="8"/>
      <c r="H92" s="8"/>
      <c r="I92" s="8"/>
      <c r="J92" s="9"/>
    </row>
    <row r="93" spans="1:10" x14ac:dyDescent="0.25">
      <c r="A93" s="6" t="e">
        <f>IF(#REF!=2,"Д0","")</f>
        <v>#REF!</v>
      </c>
      <c r="B93" s="20"/>
      <c r="C93" s="11" t="s">
        <v>43</v>
      </c>
      <c r="D93" s="11"/>
      <c r="E93" s="11"/>
      <c r="F93" s="11"/>
      <c r="G93" s="11"/>
      <c r="H93" s="11"/>
      <c r="I93" s="11"/>
      <c r="J93" s="12"/>
    </row>
    <row r="94" spans="1:10" x14ac:dyDescent="0.25">
      <c r="A94" s="6" t="e">
        <f>IF(#REF!=2,"Д0","")</f>
        <v>#REF!</v>
      </c>
      <c r="B94" s="20"/>
      <c r="C94" s="11" t="s">
        <v>44</v>
      </c>
      <c r="D94" s="11"/>
      <c r="E94" s="11"/>
      <c r="F94" s="11"/>
      <c r="G94" s="11"/>
      <c r="H94" s="11"/>
      <c r="I94" s="11"/>
      <c r="J94" s="12"/>
    </row>
    <row r="95" spans="1:10" x14ac:dyDescent="0.25">
      <c r="A95" s="6" t="e">
        <f>IF(#REF!=2,"Д0","")</f>
        <v>#REF!</v>
      </c>
      <c r="B95" s="20"/>
      <c r="C95" s="11" t="s">
        <v>45</v>
      </c>
      <c r="D95" s="11"/>
      <c r="E95" s="11"/>
      <c r="F95" s="11"/>
      <c r="G95" s="11"/>
      <c r="H95" s="11"/>
      <c r="I95" s="11"/>
      <c r="J95" s="12"/>
    </row>
    <row r="96" spans="1:10" ht="15.75" thickBot="1" x14ac:dyDescent="0.3">
      <c r="A96" s="6" t="e">
        <f>IF(#REF!=2,"Д0","")</f>
        <v>#REF!</v>
      </c>
      <c r="B96" s="24"/>
      <c r="C96" s="14" t="s">
        <v>46</v>
      </c>
      <c r="D96" s="14"/>
      <c r="E96" s="14"/>
      <c r="F96" s="14"/>
      <c r="G96" s="14"/>
      <c r="H96" s="14"/>
      <c r="I96" s="14"/>
      <c r="J96" s="15"/>
    </row>
    <row r="97" spans="1:10" ht="16.5" thickBot="1" x14ac:dyDescent="0.3">
      <c r="A97" s="6" t="e">
        <f>IF(OR(#REF!&lt;&gt;"",#REF!&lt;&gt;"",#REF!&lt;&gt;"",#REF!&lt;&gt;"",#REF!&lt;&gt;"",#REF!&lt;&gt;"",#REF!&lt;&gt;"",#REF!&lt;&gt;"",#REF!&lt;&gt;"",#REF!&lt;&gt;""),CONCATENATE("-(",#REF!,#REF!,#REF!,#REF!,#REF!,#REF!,#REF!,#REF!,#REF!,#REF!,")"),"")</f>
        <v>#REF!</v>
      </c>
      <c r="B97" s="72" t="s">
        <v>85</v>
      </c>
      <c r="C97" s="73"/>
      <c r="D97" s="73"/>
      <c r="E97" s="73"/>
      <c r="F97" s="73"/>
      <c r="G97" s="73"/>
      <c r="H97" s="73"/>
      <c r="I97" s="73"/>
      <c r="J97" s="74"/>
    </row>
    <row r="98" spans="1:10" x14ac:dyDescent="0.25">
      <c r="A98" s="6"/>
      <c r="B98" s="67"/>
      <c r="C98" s="8" t="s">
        <v>86</v>
      </c>
      <c r="D98" s="8"/>
      <c r="E98" s="8"/>
      <c r="F98" s="8"/>
      <c r="G98" s="8"/>
      <c r="H98" s="8"/>
      <c r="I98" s="8"/>
      <c r="J98" s="9"/>
    </row>
    <row r="99" spans="1:10" x14ac:dyDescent="0.25">
      <c r="A99" s="6" t="e">
        <f>IF(#REF!=1,"Д1","")</f>
        <v>#REF!</v>
      </c>
      <c r="B99" s="20"/>
      <c r="C99" s="10" t="s">
        <v>82</v>
      </c>
      <c r="D99" s="11"/>
      <c r="E99" s="11"/>
      <c r="F99" s="11"/>
      <c r="G99" s="11"/>
      <c r="H99" s="11"/>
      <c r="I99" s="11"/>
      <c r="J99" s="12"/>
    </row>
    <row r="100" spans="1:10" x14ac:dyDescent="0.25">
      <c r="A100" s="6" t="e">
        <f>IF(#REF!=1,"Д1","")</f>
        <v>#REF!</v>
      </c>
      <c r="B100" s="20"/>
      <c r="C100" s="10" t="s">
        <v>87</v>
      </c>
      <c r="D100" s="11"/>
      <c r="E100" s="11"/>
      <c r="F100" s="11"/>
      <c r="G100" s="11"/>
      <c r="H100" s="11"/>
      <c r="I100" s="11"/>
      <c r="J100" s="12"/>
    </row>
    <row r="101" spans="1:10" x14ac:dyDescent="0.25">
      <c r="A101" s="6" t="e">
        <f>IF(#REF!=1,"Д1","")</f>
        <v>#REF!</v>
      </c>
      <c r="B101" s="20"/>
      <c r="C101" s="10" t="s">
        <v>88</v>
      </c>
      <c r="D101" s="11"/>
      <c r="E101" s="11"/>
      <c r="F101" s="11"/>
      <c r="G101" s="11"/>
      <c r="H101" s="11"/>
      <c r="I101" s="11"/>
      <c r="J101" s="12"/>
    </row>
    <row r="102" spans="1:10" x14ac:dyDescent="0.25">
      <c r="A102" s="6" t="e">
        <f>IF(#REF!=1,"Д1","")</f>
        <v>#REF!</v>
      </c>
      <c r="B102" s="20"/>
      <c r="C102" s="10" t="s">
        <v>89</v>
      </c>
      <c r="D102" s="11"/>
      <c r="E102" s="11"/>
      <c r="F102" s="11"/>
      <c r="G102" s="11"/>
      <c r="H102" s="11"/>
      <c r="I102" s="11"/>
      <c r="J102" s="12"/>
    </row>
    <row r="103" spans="1:10" x14ac:dyDescent="0.25">
      <c r="A103" s="6" t="e">
        <f>IF(#REF!=1,"Д1","")</f>
        <v>#REF!</v>
      </c>
      <c r="B103" s="20"/>
      <c r="C103" s="10" t="s">
        <v>83</v>
      </c>
      <c r="D103" s="11"/>
      <c r="E103" s="11"/>
      <c r="F103" s="11"/>
      <c r="G103" s="11"/>
      <c r="H103" s="11"/>
      <c r="I103" s="11"/>
      <c r="J103" s="12"/>
    </row>
    <row r="104" spans="1:10" x14ac:dyDescent="0.25">
      <c r="A104" s="6" t="e">
        <f>IF(#REF!=1,"Д1","")</f>
        <v>#REF!</v>
      </c>
      <c r="B104" s="20"/>
      <c r="C104" s="10" t="s">
        <v>100</v>
      </c>
      <c r="D104" s="11"/>
      <c r="E104" s="11"/>
      <c r="F104" s="11"/>
      <c r="G104" s="11"/>
      <c r="H104" s="11"/>
      <c r="I104" s="11"/>
      <c r="J104" s="12"/>
    </row>
    <row r="105" spans="1:10" ht="15.75" thickBot="1" x14ac:dyDescent="0.3">
      <c r="A105" s="6" t="e">
        <f>IF(#REF!=1,"Д1","")</f>
        <v>#REF!</v>
      </c>
      <c r="B105" s="24"/>
      <c r="C105" s="13" t="s">
        <v>84</v>
      </c>
      <c r="D105" s="14"/>
      <c r="E105" s="14"/>
      <c r="F105" s="14"/>
      <c r="G105" s="14"/>
      <c r="H105" s="14"/>
      <c r="I105" s="14"/>
      <c r="J105" s="15"/>
    </row>
    <row r="106" spans="1:10" s="26" customFormat="1" ht="15.75" x14ac:dyDescent="0.25">
      <c r="A106" s="25"/>
      <c r="B106" s="85" t="s">
        <v>47</v>
      </c>
      <c r="C106" s="86"/>
      <c r="D106" s="86"/>
      <c r="E106" s="86"/>
      <c r="F106" s="86"/>
      <c r="G106" s="86"/>
      <c r="H106" s="86"/>
      <c r="I106" s="86"/>
      <c r="J106" s="87"/>
    </row>
    <row r="107" spans="1:10" s="26" customFormat="1" ht="15.75" x14ac:dyDescent="0.25">
      <c r="A107" s="25"/>
      <c r="B107" s="88"/>
      <c r="C107" s="89"/>
      <c r="D107" s="89"/>
      <c r="E107" s="89"/>
      <c r="F107" s="89"/>
      <c r="G107" s="89"/>
      <c r="H107" s="89"/>
      <c r="I107" s="89"/>
      <c r="J107" s="90"/>
    </row>
    <row r="108" spans="1:10" s="26" customFormat="1" ht="15.75" x14ac:dyDescent="0.25">
      <c r="A108" s="25"/>
      <c r="B108" s="88"/>
      <c r="C108" s="89"/>
      <c r="D108" s="89"/>
      <c r="E108" s="89"/>
      <c r="F108" s="89"/>
      <c r="G108" s="89"/>
      <c r="H108" s="89"/>
      <c r="I108" s="89"/>
      <c r="J108" s="90"/>
    </row>
    <row r="109" spans="1:10" s="26" customFormat="1" ht="15.75" x14ac:dyDescent="0.25">
      <c r="A109" s="25"/>
      <c r="B109" s="91"/>
      <c r="C109" s="89"/>
      <c r="D109" s="89"/>
      <c r="E109" s="89"/>
      <c r="F109" s="89"/>
      <c r="G109" s="89"/>
      <c r="H109" s="89"/>
      <c r="I109" s="89"/>
      <c r="J109" s="90"/>
    </row>
    <row r="110" spans="1:10" s="26" customFormat="1" ht="16.5" thickBot="1" x14ac:dyDescent="0.3">
      <c r="A110" s="25"/>
      <c r="B110" s="82"/>
      <c r="C110" s="83"/>
      <c r="D110" s="83"/>
      <c r="E110" s="83"/>
      <c r="F110" s="83"/>
      <c r="G110" s="83"/>
      <c r="H110" s="83"/>
      <c r="I110" s="83"/>
      <c r="J110" s="84"/>
    </row>
    <row r="111" spans="1:10" ht="15.75" thickBot="1" x14ac:dyDescent="0.3"/>
    <row r="112" spans="1:10" ht="15.75" x14ac:dyDescent="0.25">
      <c r="A112" s="42"/>
      <c r="B112" s="43"/>
      <c r="C112" s="44"/>
      <c r="D112" s="5"/>
      <c r="E112" s="49"/>
      <c r="F112" s="43"/>
      <c r="G112" s="44"/>
      <c r="H112" s="49"/>
      <c r="I112" s="43"/>
      <c r="J112" s="44"/>
    </row>
    <row r="113" spans="1:10" ht="15.75" x14ac:dyDescent="0.25">
      <c r="A113" s="45"/>
      <c r="B113" s="5"/>
      <c r="C113" s="46"/>
      <c r="D113" s="5"/>
      <c r="E113" s="50"/>
      <c r="F113" s="5"/>
      <c r="G113" s="46"/>
      <c r="H113" s="50"/>
      <c r="I113" s="5"/>
      <c r="J113" s="46"/>
    </row>
    <row r="114" spans="1:10" ht="15.75" x14ac:dyDescent="0.25">
      <c r="A114" s="45"/>
      <c r="B114" s="5"/>
      <c r="C114" s="46"/>
      <c r="D114" s="5"/>
      <c r="E114" s="50"/>
      <c r="F114" s="5"/>
      <c r="G114" s="46"/>
      <c r="H114" s="50"/>
      <c r="I114" s="5"/>
      <c r="J114" s="46"/>
    </row>
    <row r="115" spans="1:10" ht="15.75" x14ac:dyDescent="0.25">
      <c r="A115" s="45"/>
      <c r="B115" s="5"/>
      <c r="C115" s="46"/>
      <c r="D115" s="5"/>
      <c r="E115" s="50"/>
      <c r="F115" s="5"/>
      <c r="G115" s="46"/>
      <c r="H115" s="50"/>
      <c r="I115" s="5"/>
      <c r="J115" s="46"/>
    </row>
    <row r="116" spans="1:10" ht="15.75" x14ac:dyDescent="0.25">
      <c r="A116" s="45"/>
      <c r="B116" s="5"/>
      <c r="C116" s="46"/>
      <c r="D116" s="5"/>
      <c r="E116" s="50"/>
      <c r="F116" s="5"/>
      <c r="G116" s="46"/>
      <c r="H116" s="50"/>
      <c r="I116" s="5"/>
      <c r="J116" s="46"/>
    </row>
    <row r="117" spans="1:10" ht="15.75" x14ac:dyDescent="0.25">
      <c r="A117" s="45"/>
      <c r="B117" s="5"/>
      <c r="C117" s="46"/>
      <c r="D117" s="5"/>
      <c r="E117" s="50"/>
      <c r="F117" s="5"/>
      <c r="G117" s="46"/>
      <c r="H117" s="50"/>
      <c r="I117" s="5"/>
      <c r="J117" s="46"/>
    </row>
    <row r="118" spans="1:10" ht="16.5" thickBot="1" x14ac:dyDescent="0.3">
      <c r="A118" s="45"/>
      <c r="B118" s="5"/>
      <c r="C118" s="46"/>
      <c r="D118" s="5"/>
      <c r="E118" s="75" t="s">
        <v>76</v>
      </c>
      <c r="F118" s="76"/>
      <c r="G118" s="77"/>
      <c r="H118" s="79" t="s">
        <v>75</v>
      </c>
      <c r="I118" s="80"/>
      <c r="J118" s="81"/>
    </row>
    <row r="119" spans="1:10" ht="15.75" x14ac:dyDescent="0.25">
      <c r="A119" s="47"/>
      <c r="B119" s="41"/>
      <c r="C119" s="48"/>
      <c r="E119" s="78"/>
      <c r="F119" s="78"/>
      <c r="G119" s="78"/>
    </row>
    <row r="120" spans="1:10" x14ac:dyDescent="0.25">
      <c r="A120" s="47"/>
      <c r="B120" s="41"/>
      <c r="C120" s="48"/>
      <c r="E120" s="41"/>
      <c r="F120" s="41"/>
      <c r="G120" s="41"/>
    </row>
    <row r="121" spans="1:10" ht="16.5" thickBot="1" x14ac:dyDescent="0.3">
      <c r="A121" s="75" t="s">
        <v>74</v>
      </c>
      <c r="B121" s="76"/>
      <c r="C121" s="77"/>
    </row>
  </sheetData>
  <mergeCells count="79">
    <mergeCell ref="H1:J1"/>
    <mergeCell ref="H2:J2"/>
    <mergeCell ref="H3:J3"/>
    <mergeCell ref="H4:J4"/>
    <mergeCell ref="B1:D1"/>
    <mergeCell ref="B2:D2"/>
    <mergeCell ref="B4:D4"/>
    <mergeCell ref="B3:F3"/>
    <mergeCell ref="B11:D11"/>
    <mergeCell ref="E11:J11"/>
    <mergeCell ref="C63:J63"/>
    <mergeCell ref="D48:G48"/>
    <mergeCell ref="C49:J49"/>
    <mergeCell ref="C50:G50"/>
    <mergeCell ref="C47:J47"/>
    <mergeCell ref="B47:B48"/>
    <mergeCell ref="B55:J55"/>
    <mergeCell ref="C51:G51"/>
    <mergeCell ref="C52:G52"/>
    <mergeCell ref="B49:B52"/>
    <mergeCell ref="B45:B46"/>
    <mergeCell ref="C45:J45"/>
    <mergeCell ref="D46:G46"/>
    <mergeCell ref="D36:G36"/>
    <mergeCell ref="B41:B42"/>
    <mergeCell ref="C41:J41"/>
    <mergeCell ref="D42:G42"/>
    <mergeCell ref="B39:B40"/>
    <mergeCell ref="C39:J39"/>
    <mergeCell ref="D40:G40"/>
    <mergeCell ref="B6:J6"/>
    <mergeCell ref="B7:J7"/>
    <mergeCell ref="D37:G37"/>
    <mergeCell ref="D38:G38"/>
    <mergeCell ref="B13:D13"/>
    <mergeCell ref="E13:J13"/>
    <mergeCell ref="B14:D14"/>
    <mergeCell ref="E14:J14"/>
    <mergeCell ref="B8:J8"/>
    <mergeCell ref="B9:D9"/>
    <mergeCell ref="E9:J9"/>
    <mergeCell ref="B10:D10"/>
    <mergeCell ref="E10:J10"/>
    <mergeCell ref="B12:D12"/>
    <mergeCell ref="E12:J12"/>
    <mergeCell ref="B21:J21"/>
    <mergeCell ref="B15:D15"/>
    <mergeCell ref="E15:J15"/>
    <mergeCell ref="B20:D20"/>
    <mergeCell ref="E20:J20"/>
    <mergeCell ref="B43:B44"/>
    <mergeCell ref="C43:J43"/>
    <mergeCell ref="D44:G44"/>
    <mergeCell ref="B16:J16"/>
    <mergeCell ref="B17:D17"/>
    <mergeCell ref="E17:J17"/>
    <mergeCell ref="B18:D18"/>
    <mergeCell ref="E18:J18"/>
    <mergeCell ref="B19:D19"/>
    <mergeCell ref="E19:J19"/>
    <mergeCell ref="B35:B36"/>
    <mergeCell ref="C35:J35"/>
    <mergeCell ref="B53:B54"/>
    <mergeCell ref="C53:J53"/>
    <mergeCell ref="C54:F54"/>
    <mergeCell ref="G54:J54"/>
    <mergeCell ref="B80:J80"/>
    <mergeCell ref="B97:J97"/>
    <mergeCell ref="B68:J68"/>
    <mergeCell ref="A121:C121"/>
    <mergeCell ref="E119:G119"/>
    <mergeCell ref="H118:J118"/>
    <mergeCell ref="E118:G118"/>
    <mergeCell ref="B110:J110"/>
    <mergeCell ref="B87:J87"/>
    <mergeCell ref="B106:J106"/>
    <mergeCell ref="B107:J107"/>
    <mergeCell ref="B108:J108"/>
    <mergeCell ref="B109:J109"/>
  </mergeCells>
  <pageMargins left="0.7" right="0.7" top="0.75" bottom="0.75" header="0.3" footer="0.3"/>
  <pageSetup paperSize="9" scale="90" orientation="portrait" verticalDpi="0" r:id="rId1"/>
  <rowBreaks count="1" manualBreakCount="1">
    <brk id="1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219075</xdr:colOff>
                    <xdr:row>21</xdr:row>
                    <xdr:rowOff>142875</xdr:rowOff>
                  </from>
                  <to>
                    <xdr:col>1</xdr:col>
                    <xdr:colOff>581025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219075</xdr:colOff>
                    <xdr:row>22</xdr:row>
                    <xdr:rowOff>142875</xdr:rowOff>
                  </from>
                  <to>
                    <xdr:col>1</xdr:col>
                    <xdr:colOff>581025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219075</xdr:colOff>
                    <xdr:row>23</xdr:row>
                    <xdr:rowOff>142875</xdr:rowOff>
                  </from>
                  <to>
                    <xdr:col>1</xdr:col>
                    <xdr:colOff>581025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219075</xdr:colOff>
                    <xdr:row>59</xdr:row>
                    <xdr:rowOff>142875</xdr:rowOff>
                  </from>
                  <to>
                    <xdr:col>1</xdr:col>
                    <xdr:colOff>581025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219075</xdr:colOff>
                    <xdr:row>60</xdr:row>
                    <xdr:rowOff>142875</xdr:rowOff>
                  </from>
                  <to>
                    <xdr:col>1</xdr:col>
                    <xdr:colOff>581025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1</xdr:col>
                    <xdr:colOff>219075</xdr:colOff>
                    <xdr:row>68</xdr:row>
                    <xdr:rowOff>142875</xdr:rowOff>
                  </from>
                  <to>
                    <xdr:col>1</xdr:col>
                    <xdr:colOff>581025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</xdr:col>
                    <xdr:colOff>219075</xdr:colOff>
                    <xdr:row>70</xdr:row>
                    <xdr:rowOff>142875</xdr:rowOff>
                  </from>
                  <to>
                    <xdr:col>1</xdr:col>
                    <xdr:colOff>581025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1</xdr:col>
                    <xdr:colOff>219075</xdr:colOff>
                    <xdr:row>80</xdr:row>
                    <xdr:rowOff>142875</xdr:rowOff>
                  </from>
                  <to>
                    <xdr:col>1</xdr:col>
                    <xdr:colOff>581025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1</xdr:col>
                    <xdr:colOff>219075</xdr:colOff>
                    <xdr:row>81</xdr:row>
                    <xdr:rowOff>142875</xdr:rowOff>
                  </from>
                  <to>
                    <xdr:col>1</xdr:col>
                    <xdr:colOff>581025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1</xdr:col>
                    <xdr:colOff>219075</xdr:colOff>
                    <xdr:row>80</xdr:row>
                    <xdr:rowOff>142875</xdr:rowOff>
                  </from>
                  <to>
                    <xdr:col>1</xdr:col>
                    <xdr:colOff>581025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defaultSize="0" autoFill="0" autoLine="0" autoPict="0">
                <anchor moveWithCells="1">
                  <from>
                    <xdr:col>1</xdr:col>
                    <xdr:colOff>219075</xdr:colOff>
                    <xdr:row>81</xdr:row>
                    <xdr:rowOff>142875</xdr:rowOff>
                  </from>
                  <to>
                    <xdr:col>1</xdr:col>
                    <xdr:colOff>581025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1</xdr:col>
                    <xdr:colOff>219075</xdr:colOff>
                    <xdr:row>87</xdr:row>
                    <xdr:rowOff>142875</xdr:rowOff>
                  </from>
                  <to>
                    <xdr:col>1</xdr:col>
                    <xdr:colOff>581025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Check Box 57">
              <controlPr defaultSize="0" autoFill="0" autoLine="0" autoPict="0">
                <anchor moveWithCells="1">
                  <from>
                    <xdr:col>1</xdr:col>
                    <xdr:colOff>219075</xdr:colOff>
                    <xdr:row>88</xdr:row>
                    <xdr:rowOff>142875</xdr:rowOff>
                  </from>
                  <to>
                    <xdr:col>1</xdr:col>
                    <xdr:colOff>581025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7" name="Check Box 58">
              <controlPr defaultSize="0" autoFill="0" autoLine="0" autoPict="0">
                <anchor moveWithCells="1">
                  <from>
                    <xdr:col>1</xdr:col>
                    <xdr:colOff>219075</xdr:colOff>
                    <xdr:row>87</xdr:row>
                    <xdr:rowOff>142875</xdr:rowOff>
                  </from>
                  <to>
                    <xdr:col>1</xdr:col>
                    <xdr:colOff>581025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8" name="Check Box 59">
              <controlPr defaultSize="0" autoFill="0" autoLine="0" autoPict="0">
                <anchor moveWithCells="1">
                  <from>
                    <xdr:col>1</xdr:col>
                    <xdr:colOff>219075</xdr:colOff>
                    <xdr:row>88</xdr:row>
                    <xdr:rowOff>142875</xdr:rowOff>
                  </from>
                  <to>
                    <xdr:col>1</xdr:col>
                    <xdr:colOff>581025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9" name="Check Box 60">
              <controlPr defaultSize="0" autoFill="0" autoLine="0" autoPict="0">
                <anchor moveWithCells="1">
                  <from>
                    <xdr:col>1</xdr:col>
                    <xdr:colOff>219075</xdr:colOff>
                    <xdr:row>91</xdr:row>
                    <xdr:rowOff>142875</xdr:rowOff>
                  </from>
                  <to>
                    <xdr:col>1</xdr:col>
                    <xdr:colOff>581025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0" name="Check Box 61">
              <controlPr defaultSize="0" autoFill="0" autoLine="0" autoPict="0">
                <anchor moveWithCells="1">
                  <from>
                    <xdr:col>1</xdr:col>
                    <xdr:colOff>219075</xdr:colOff>
                    <xdr:row>92</xdr:row>
                    <xdr:rowOff>142875</xdr:rowOff>
                  </from>
                  <to>
                    <xdr:col>1</xdr:col>
                    <xdr:colOff>581025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1</xdr:col>
                    <xdr:colOff>219075</xdr:colOff>
                    <xdr:row>91</xdr:row>
                    <xdr:rowOff>142875</xdr:rowOff>
                  </from>
                  <to>
                    <xdr:col>1</xdr:col>
                    <xdr:colOff>581025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>
                  <from>
                    <xdr:col>1</xdr:col>
                    <xdr:colOff>219075</xdr:colOff>
                    <xdr:row>92</xdr:row>
                    <xdr:rowOff>142875</xdr:rowOff>
                  </from>
                  <to>
                    <xdr:col>1</xdr:col>
                    <xdr:colOff>581025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3" name="Check Box 64">
              <controlPr defaultSize="0" autoFill="0" autoLine="0" autoPict="0">
                <anchor moveWithCells="1">
                  <from>
                    <xdr:col>1</xdr:col>
                    <xdr:colOff>219075</xdr:colOff>
                    <xdr:row>93</xdr:row>
                    <xdr:rowOff>142875</xdr:rowOff>
                  </from>
                  <to>
                    <xdr:col>1</xdr:col>
                    <xdr:colOff>581025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4" name="Check Box 65">
              <controlPr defaultSize="0" autoFill="0" autoLine="0" autoPict="0">
                <anchor moveWithCells="1">
                  <from>
                    <xdr:col>1</xdr:col>
                    <xdr:colOff>219075</xdr:colOff>
                    <xdr:row>94</xdr:row>
                    <xdr:rowOff>142875</xdr:rowOff>
                  </from>
                  <to>
                    <xdr:col>1</xdr:col>
                    <xdr:colOff>581025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5" name="Check Box 66">
              <controlPr defaultSize="0" autoFill="0" autoLine="0" autoPict="0">
                <anchor moveWithCells="1">
                  <from>
                    <xdr:col>1</xdr:col>
                    <xdr:colOff>219075</xdr:colOff>
                    <xdr:row>93</xdr:row>
                    <xdr:rowOff>142875</xdr:rowOff>
                  </from>
                  <to>
                    <xdr:col>1</xdr:col>
                    <xdr:colOff>581025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6" name="Check Box 67">
              <controlPr defaultSize="0" autoFill="0" autoLine="0" autoPict="0">
                <anchor moveWithCells="1">
                  <from>
                    <xdr:col>1</xdr:col>
                    <xdr:colOff>219075</xdr:colOff>
                    <xdr:row>94</xdr:row>
                    <xdr:rowOff>142875</xdr:rowOff>
                  </from>
                  <to>
                    <xdr:col>1</xdr:col>
                    <xdr:colOff>581025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1</xdr:col>
                    <xdr:colOff>219075</xdr:colOff>
                    <xdr:row>24</xdr:row>
                    <xdr:rowOff>142875</xdr:rowOff>
                  </from>
                  <to>
                    <xdr:col>1</xdr:col>
                    <xdr:colOff>581025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1</xdr:col>
                    <xdr:colOff>219075</xdr:colOff>
                    <xdr:row>25</xdr:row>
                    <xdr:rowOff>142875</xdr:rowOff>
                  </from>
                  <to>
                    <xdr:col>1</xdr:col>
                    <xdr:colOff>581025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1</xdr:col>
                    <xdr:colOff>219075</xdr:colOff>
                    <xdr:row>26</xdr:row>
                    <xdr:rowOff>142875</xdr:rowOff>
                  </from>
                  <to>
                    <xdr:col>1</xdr:col>
                    <xdr:colOff>581025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0" name="Check Box 73">
              <controlPr defaultSize="0" autoFill="0" autoLine="0" autoPict="0">
                <anchor moveWithCells="1">
                  <from>
                    <xdr:col>1</xdr:col>
                    <xdr:colOff>219075</xdr:colOff>
                    <xdr:row>27</xdr:row>
                    <xdr:rowOff>142875</xdr:rowOff>
                  </from>
                  <to>
                    <xdr:col>1</xdr:col>
                    <xdr:colOff>581025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Check Box 76">
              <controlPr defaultSize="0" autoFill="0" autoLine="0" autoPict="0">
                <anchor moveWithCells="1">
                  <from>
                    <xdr:col>1</xdr:col>
                    <xdr:colOff>219075</xdr:colOff>
                    <xdr:row>89</xdr:row>
                    <xdr:rowOff>142875</xdr:rowOff>
                  </from>
                  <to>
                    <xdr:col>1</xdr:col>
                    <xdr:colOff>581025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2" name="Check Box 77">
              <controlPr defaultSize="0" autoFill="0" autoLine="0" autoPict="0">
                <anchor moveWithCells="1">
                  <from>
                    <xdr:col>1</xdr:col>
                    <xdr:colOff>219075</xdr:colOff>
                    <xdr:row>89</xdr:row>
                    <xdr:rowOff>142875</xdr:rowOff>
                  </from>
                  <to>
                    <xdr:col>1</xdr:col>
                    <xdr:colOff>581025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3" name="Check Box 79">
              <controlPr defaultSize="0" autoFill="0" autoLine="0" autoPict="0">
                <anchor moveWithCells="1">
                  <from>
                    <xdr:col>1</xdr:col>
                    <xdr:colOff>219075</xdr:colOff>
                    <xdr:row>51</xdr:row>
                    <xdr:rowOff>142875</xdr:rowOff>
                  </from>
                  <to>
                    <xdr:col>1</xdr:col>
                    <xdr:colOff>581025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4" name="Check Box 87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142875</xdr:rowOff>
                  </from>
                  <to>
                    <xdr:col>1</xdr:col>
                    <xdr:colOff>581025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5" name="Check Box 88">
              <controlPr defaultSize="0" autoFill="0" autoLine="0" autoPict="0">
                <anchor moveWithCells="1">
                  <from>
                    <xdr:col>1</xdr:col>
                    <xdr:colOff>219075</xdr:colOff>
                    <xdr:row>56</xdr:row>
                    <xdr:rowOff>142875</xdr:rowOff>
                  </from>
                  <to>
                    <xdr:col>1</xdr:col>
                    <xdr:colOff>581025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6" name="Check Box 89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142875</xdr:rowOff>
                  </from>
                  <to>
                    <xdr:col>1</xdr:col>
                    <xdr:colOff>581025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7" name="Check Box 90">
              <controlPr defaultSize="0" autoFill="0" autoLine="0" autoPict="0">
                <anchor moveWithCells="1">
                  <from>
                    <xdr:col>1</xdr:col>
                    <xdr:colOff>219075</xdr:colOff>
                    <xdr:row>56</xdr:row>
                    <xdr:rowOff>142875</xdr:rowOff>
                  </from>
                  <to>
                    <xdr:col>1</xdr:col>
                    <xdr:colOff>581025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8" name="Check Box 91">
              <controlPr defaultSize="0" autoFill="0" autoLine="0" autoPict="0">
                <anchor moveWithCells="1">
                  <from>
                    <xdr:col>1</xdr:col>
                    <xdr:colOff>219075</xdr:colOff>
                    <xdr:row>57</xdr:row>
                    <xdr:rowOff>142875</xdr:rowOff>
                  </from>
                  <to>
                    <xdr:col>1</xdr:col>
                    <xdr:colOff>581025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9" name="Check Box 92">
              <controlPr defaultSize="0" autoFill="0" autoLine="0" autoPict="0">
                <anchor moveWithCells="1">
                  <from>
                    <xdr:col>1</xdr:col>
                    <xdr:colOff>219075</xdr:colOff>
                    <xdr:row>57</xdr:row>
                    <xdr:rowOff>142875</xdr:rowOff>
                  </from>
                  <to>
                    <xdr:col>1</xdr:col>
                    <xdr:colOff>581025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0" name="Check Box 93">
              <controlPr defaultSize="0" autoFill="0" autoLine="0" autoPict="0">
                <anchor moveWithCells="1">
                  <from>
                    <xdr:col>1</xdr:col>
                    <xdr:colOff>219075</xdr:colOff>
                    <xdr:row>83</xdr:row>
                    <xdr:rowOff>0</xdr:rowOff>
                  </from>
                  <to>
                    <xdr:col>1</xdr:col>
                    <xdr:colOff>581025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1" name="Check Box 94">
              <controlPr defaultSize="0" autoFill="0" autoLine="0" autoPict="0">
                <anchor moveWithCells="1">
                  <from>
                    <xdr:col>1</xdr:col>
                    <xdr:colOff>219075</xdr:colOff>
                    <xdr:row>83</xdr:row>
                    <xdr:rowOff>0</xdr:rowOff>
                  </from>
                  <to>
                    <xdr:col>1</xdr:col>
                    <xdr:colOff>581025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2" name="Check Box 95">
              <controlPr defaultSize="0" autoFill="0" autoLine="0" autoPict="0">
                <anchor moveWithCells="1">
                  <from>
                    <xdr:col>1</xdr:col>
                    <xdr:colOff>219075</xdr:colOff>
                    <xdr:row>83</xdr:row>
                    <xdr:rowOff>142875</xdr:rowOff>
                  </from>
                  <to>
                    <xdr:col>1</xdr:col>
                    <xdr:colOff>581025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3" name="Check Box 96">
              <controlPr defaultSize="0" autoFill="0" autoLine="0" autoPict="0">
                <anchor moveWithCells="1">
                  <from>
                    <xdr:col>1</xdr:col>
                    <xdr:colOff>219075</xdr:colOff>
                    <xdr:row>84</xdr:row>
                    <xdr:rowOff>142875</xdr:rowOff>
                  </from>
                  <to>
                    <xdr:col>1</xdr:col>
                    <xdr:colOff>581025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4" name="Check Box 97">
              <controlPr defaultSize="0" autoFill="0" autoLine="0" autoPict="0">
                <anchor moveWithCells="1">
                  <from>
                    <xdr:col>1</xdr:col>
                    <xdr:colOff>219075</xdr:colOff>
                    <xdr:row>83</xdr:row>
                    <xdr:rowOff>142875</xdr:rowOff>
                  </from>
                  <to>
                    <xdr:col>1</xdr:col>
                    <xdr:colOff>581025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5" name="Check Box 98">
              <controlPr defaultSize="0" autoFill="0" autoLine="0" autoPict="0">
                <anchor moveWithCells="1">
                  <from>
                    <xdr:col>1</xdr:col>
                    <xdr:colOff>219075</xdr:colOff>
                    <xdr:row>84</xdr:row>
                    <xdr:rowOff>142875</xdr:rowOff>
                  </from>
                  <to>
                    <xdr:col>1</xdr:col>
                    <xdr:colOff>581025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6" name="Check Box 114">
              <controlPr defaultSize="0" autoFill="0" autoLine="0" autoPict="0">
                <anchor moveWithCells="1">
                  <from>
                    <xdr:col>1</xdr:col>
                    <xdr:colOff>219075</xdr:colOff>
                    <xdr:row>96</xdr:row>
                    <xdr:rowOff>161925</xdr:rowOff>
                  </from>
                  <to>
                    <xdr:col>1</xdr:col>
                    <xdr:colOff>581025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116">
              <controlPr defaultSize="0" autoFill="0" autoLine="0" autoPict="0">
                <anchor moveWithCells="1">
                  <from>
                    <xdr:col>1</xdr:col>
                    <xdr:colOff>219075</xdr:colOff>
                    <xdr:row>97</xdr:row>
                    <xdr:rowOff>142875</xdr:rowOff>
                  </from>
                  <to>
                    <xdr:col>1</xdr:col>
                    <xdr:colOff>581025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8" name="Check Box 117">
              <controlPr defaultSize="0" autoFill="0" autoLine="0" autoPict="0">
                <anchor moveWithCells="1">
                  <from>
                    <xdr:col>1</xdr:col>
                    <xdr:colOff>219075</xdr:colOff>
                    <xdr:row>98</xdr:row>
                    <xdr:rowOff>142875</xdr:rowOff>
                  </from>
                  <to>
                    <xdr:col>1</xdr:col>
                    <xdr:colOff>581025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9" name="Check Box 118">
              <controlPr defaultSize="0" autoFill="0" autoLine="0" autoPict="0">
                <anchor moveWithCells="1">
                  <from>
                    <xdr:col>1</xdr:col>
                    <xdr:colOff>219075</xdr:colOff>
                    <xdr:row>97</xdr:row>
                    <xdr:rowOff>142875</xdr:rowOff>
                  </from>
                  <to>
                    <xdr:col>1</xdr:col>
                    <xdr:colOff>581025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0" name="Check Box 119">
              <controlPr defaultSize="0" autoFill="0" autoLine="0" autoPict="0">
                <anchor moveWithCells="1">
                  <from>
                    <xdr:col>1</xdr:col>
                    <xdr:colOff>228600</xdr:colOff>
                    <xdr:row>99</xdr:row>
                    <xdr:rowOff>152400</xdr:rowOff>
                  </from>
                  <to>
                    <xdr:col>1</xdr:col>
                    <xdr:colOff>590550</xdr:colOff>
                    <xdr:row>101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Check Box 128">
              <controlPr defaultSize="0" autoFill="0" autoLine="0" autoPict="0">
                <anchor moveWithCells="1">
                  <from>
                    <xdr:col>1</xdr:col>
                    <xdr:colOff>219075</xdr:colOff>
                    <xdr:row>101</xdr:row>
                    <xdr:rowOff>142875</xdr:rowOff>
                  </from>
                  <to>
                    <xdr:col>1</xdr:col>
                    <xdr:colOff>581025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2" name="Check Box 129">
              <controlPr defaultSize="0" autoFill="0" autoLine="0" autoPict="0">
                <anchor moveWithCells="1">
                  <from>
                    <xdr:col>1</xdr:col>
                    <xdr:colOff>219075</xdr:colOff>
                    <xdr:row>101</xdr:row>
                    <xdr:rowOff>142875</xdr:rowOff>
                  </from>
                  <to>
                    <xdr:col>1</xdr:col>
                    <xdr:colOff>581025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3" name="Check Box 130">
              <controlPr defaultSize="0" autoFill="0" autoLine="0" autoPict="0">
                <anchor moveWithCells="1">
                  <from>
                    <xdr:col>1</xdr:col>
                    <xdr:colOff>219075</xdr:colOff>
                    <xdr:row>103</xdr:row>
                    <xdr:rowOff>142875</xdr:rowOff>
                  </from>
                  <to>
                    <xdr:col>1</xdr:col>
                    <xdr:colOff>581025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4" name="Check Box 131">
              <controlPr defaultSize="0" autoFill="0" autoLine="0" autoPict="0">
                <anchor moveWithCells="1">
                  <from>
                    <xdr:col>1</xdr:col>
                    <xdr:colOff>219075</xdr:colOff>
                    <xdr:row>103</xdr:row>
                    <xdr:rowOff>142875</xdr:rowOff>
                  </from>
                  <to>
                    <xdr:col>1</xdr:col>
                    <xdr:colOff>581025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5" name="Check Box 139">
              <controlPr defaultSize="0" autoFill="0" autoLine="0" autoPict="0">
                <anchor moveWithCells="1">
                  <from>
                    <xdr:col>1</xdr:col>
                    <xdr:colOff>228600</xdr:colOff>
                    <xdr:row>100</xdr:row>
                    <xdr:rowOff>142875</xdr:rowOff>
                  </from>
                  <to>
                    <xdr:col>1</xdr:col>
                    <xdr:colOff>590550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6" name="Check Box 140">
              <controlPr defaultSize="0" autoFill="0" autoLine="0" autoPict="0">
                <anchor moveWithCells="1">
                  <from>
                    <xdr:col>1</xdr:col>
                    <xdr:colOff>219075</xdr:colOff>
                    <xdr:row>72</xdr:row>
                    <xdr:rowOff>142875</xdr:rowOff>
                  </from>
                  <to>
                    <xdr:col>1</xdr:col>
                    <xdr:colOff>581025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7" name="Check Box 152">
              <controlPr defaultSize="0" autoFill="0" autoLine="0" autoPict="0">
                <anchor moveWithCells="1">
                  <from>
                    <xdr:col>1</xdr:col>
                    <xdr:colOff>219075</xdr:colOff>
                    <xdr:row>74</xdr:row>
                    <xdr:rowOff>142875</xdr:rowOff>
                  </from>
                  <to>
                    <xdr:col>1</xdr:col>
                    <xdr:colOff>581025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8" name="Check Box 155">
              <controlPr defaultSize="0" autoFill="0" autoLine="0" autoPict="0">
                <anchor moveWithCells="1">
                  <from>
                    <xdr:col>1</xdr:col>
                    <xdr:colOff>247650</xdr:colOff>
                    <xdr:row>77</xdr:row>
                    <xdr:rowOff>152400</xdr:rowOff>
                  </from>
                  <to>
                    <xdr:col>2</xdr:col>
                    <xdr:colOff>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9" name="Check Box 156">
              <controlPr defaultSize="0" autoFill="0" autoLine="0" autoPict="0">
                <anchor moveWithCells="1">
                  <from>
                    <xdr:col>1</xdr:col>
                    <xdr:colOff>219075</xdr:colOff>
                    <xdr:row>102</xdr:row>
                    <xdr:rowOff>142875</xdr:rowOff>
                  </from>
                  <to>
                    <xdr:col>1</xdr:col>
                    <xdr:colOff>581025</xdr:colOff>
                    <xdr:row>104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ЦифрОйл</vt:lpstr>
      <vt:lpstr>ЦифрОйл!Область_печати</vt:lpstr>
    </vt:vector>
  </TitlesOfParts>
  <Company>НПФ КРУГ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ionov</dc:creator>
  <cp:lastModifiedBy>Лопухин В. А.</cp:lastModifiedBy>
  <cp:lastPrinted>2019-04-08T05:16:20Z</cp:lastPrinted>
  <dcterms:created xsi:type="dcterms:W3CDTF">2018-05-07T07:53:31Z</dcterms:created>
  <dcterms:modified xsi:type="dcterms:W3CDTF">2019-09-04T08:25:18Z</dcterms:modified>
</cp:coreProperties>
</file>